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6" yWindow="0" windowWidth="15360" windowHeight="10900" activeTab="0"/>
  </bookViews>
  <sheets>
    <sheet name="2019" sheetId="1" r:id="rId1"/>
    <sheet name="Лист1" sheetId="2" r:id="rId2"/>
  </sheets>
  <definedNames>
    <definedName name="Z_15C8496F_97A9_4F00_A567_82A5A6A96020_.wvu.PrintArea" localSheetId="0" hidden="1">'2019'!$B$1:$O$274</definedName>
    <definedName name="Z_441CD694_100C_494E_9474_5A205E5DE2A9_.wvu.PrintArea" localSheetId="0" hidden="1">'2019'!$B$1:$O$274</definedName>
    <definedName name="_xlnm.Print_Area" localSheetId="0">'2019'!$B$1:$K$268</definedName>
  </definedNames>
  <calcPr fullCalcOnLoad="1"/>
</workbook>
</file>

<file path=xl/sharedStrings.xml><?xml version="1.0" encoding="utf-8"?>
<sst xmlns="http://schemas.openxmlformats.org/spreadsheetml/2006/main" count="341" uniqueCount="100">
  <si>
    <t>60-64</t>
  </si>
  <si>
    <t>64-68</t>
  </si>
  <si>
    <t>68-72</t>
  </si>
  <si>
    <t>72-76</t>
  </si>
  <si>
    <t>шоколад</t>
  </si>
  <si>
    <t>черный</t>
  </si>
  <si>
    <t>Модель/размер</t>
  </si>
  <si>
    <t>бежевый</t>
  </si>
  <si>
    <t>ИТОГО</t>
  </si>
  <si>
    <t>беж.</t>
  </si>
  <si>
    <t>черн.</t>
  </si>
  <si>
    <t>Телефон</t>
  </si>
  <si>
    <t>Ф.И.О.</t>
  </si>
  <si>
    <t>e-mail</t>
  </si>
  <si>
    <t>Индекс</t>
  </si>
  <si>
    <t>54-58</t>
  </si>
  <si>
    <t xml:space="preserve">Адрес </t>
  </si>
  <si>
    <t>Услуги почты</t>
  </si>
  <si>
    <t>ВСЕГО</t>
  </si>
  <si>
    <t>кол-во шт.</t>
  </si>
  <si>
    <t>цена руб.</t>
  </si>
  <si>
    <t>Стоимость</t>
  </si>
  <si>
    <t>№ пп</t>
  </si>
  <si>
    <t>Колготки для беременных "ОЛЬГА 4D" мод. Р40</t>
  </si>
  <si>
    <t>ДЛЯ БЕРЕМЕННЫХ</t>
  </si>
  <si>
    <t>БОЛЬШИЕ РАЗМЕРЫ</t>
  </si>
  <si>
    <t xml:space="preserve">«ОЛЬГА 4D». Модель CL196 легинсы  400 DEN  цвет 
</t>
  </si>
  <si>
    <t>Легинсы для беременных "ОЛЬГА 4D" мод. CL385 цвет</t>
  </si>
  <si>
    <t xml:space="preserve">«ОЛЬГА 4D». Модель 0202 ГОЛЬФЫ р-р универсальный 30DEN                     </t>
  </si>
  <si>
    <r>
      <t>"ОЛЬГА 4D" Модель 033 30den колготки (</t>
    </r>
    <r>
      <rPr>
        <b/>
        <sz val="10"/>
        <rFont val="Arial Cyr"/>
        <family val="0"/>
      </rPr>
      <t>рост 170-176</t>
    </r>
    <r>
      <rPr>
        <sz val="10"/>
        <rFont val="Arial Cyr"/>
        <family val="0"/>
      </rPr>
      <t>)   цвет:</t>
    </r>
  </si>
  <si>
    <t>76-80</t>
  </si>
  <si>
    <t>какао</t>
  </si>
  <si>
    <r>
      <t>"ОЛЬГА 4D" Модель 077 70 den (</t>
    </r>
    <r>
      <rPr>
        <b/>
        <sz val="10"/>
        <rFont val="Arial Cyr"/>
        <family val="0"/>
      </rPr>
      <t>рост 170-176</t>
    </r>
    <r>
      <rPr>
        <sz val="10"/>
        <rFont val="Arial Cyr"/>
        <family val="0"/>
      </rPr>
      <t>)   цвет:</t>
    </r>
  </si>
  <si>
    <t xml:space="preserve">Реквизиты юр. лица,           </t>
  </si>
  <si>
    <t>Способ отправки:</t>
  </si>
  <si>
    <t>Почта</t>
  </si>
  <si>
    <t>http://www.olga-4d.ru</t>
  </si>
  <si>
    <t xml:space="preserve">«ОЛЬГА 4D». Модель BS197 легинсы  500 DEN  цвет 
</t>
  </si>
  <si>
    <t>телесный</t>
  </si>
  <si>
    <t xml:space="preserve">Леггинсы для беременных "ОЛЬГА 4D" мод. BS387        </t>
  </si>
  <si>
    <r>
      <t>"ОЛЬГА 4D" Модель CL030 30den колготки (</t>
    </r>
    <r>
      <rPr>
        <b/>
        <sz val="10"/>
        <rFont val="Arial Cyr"/>
        <family val="0"/>
      </rPr>
      <t>рост 158-170</t>
    </r>
    <r>
      <rPr>
        <sz val="10"/>
        <rFont val="Arial Cyr"/>
        <family val="0"/>
      </rPr>
      <t>)   цвет:</t>
    </r>
  </si>
  <si>
    <r>
      <t>"ОЛЬГА 4D" Модель 044 40den колготки (</t>
    </r>
    <r>
      <rPr>
        <b/>
        <sz val="10"/>
        <rFont val="Arial Cyr"/>
        <family val="0"/>
      </rPr>
      <t>рост 164-170</t>
    </r>
    <r>
      <rPr>
        <sz val="10"/>
        <rFont val="Arial Cyr"/>
        <family val="0"/>
      </rPr>
      <t>)   цвет:</t>
    </r>
  </si>
  <si>
    <t xml:space="preserve">«ОЛЬГА 4D». Модель 0101 НОСКИ р-р универсальный 30DEN                     </t>
  </si>
  <si>
    <t xml:space="preserve">«ОЛЬГА 4D». Модель PL103   ШОРТЫ-УТЯЖКИ    
                    </t>
  </si>
  <si>
    <t>58-60</t>
  </si>
  <si>
    <t>60-62</t>
  </si>
  <si>
    <t>62-64</t>
  </si>
  <si>
    <t>загар</t>
  </si>
  <si>
    <t>52-54</t>
  </si>
  <si>
    <t>50-52</t>
  </si>
  <si>
    <t>«ОЛЬГА 4D». Модель CL291 колготки 400 DEN цвет черный (рост 158-176)</t>
  </si>
  <si>
    <t xml:space="preserve">Колготки для беременных "ОЛЬГА 4D" мод. CL483        </t>
  </si>
  <si>
    <t>«ОЛЬГА 4D». Модель CL293 колготки 400 DEN цвет черный (рост 158-180)</t>
  </si>
  <si>
    <t>«ОЛЬГА 4D». Модель ML290 колготки 300 DEN цвет черный (рост 158-176)</t>
  </si>
  <si>
    <t xml:space="preserve">Колготки для беременных "ОЛЬГА 4D" мод. ML484        </t>
  </si>
  <si>
    <r>
      <t>"ОЛЬГА 4D" Модель 079 70 den (</t>
    </r>
    <r>
      <rPr>
        <b/>
        <sz val="10"/>
        <rFont val="Arial Cyr"/>
        <family val="0"/>
      </rPr>
      <t>рост 162-170</t>
    </r>
    <r>
      <rPr>
        <sz val="10"/>
        <rFont val="Arial Cyr"/>
        <family val="0"/>
      </rPr>
      <t>)   цвет:</t>
    </r>
  </si>
  <si>
    <t xml:space="preserve">«ОЛЬГА 4D». Модель BCL198 легинсы  480 DEN  цвет 
</t>
  </si>
  <si>
    <t xml:space="preserve">Паспортные данные </t>
  </si>
  <si>
    <t xml:space="preserve">для отправки </t>
  </si>
  <si>
    <t xml:space="preserve">«ОЛЬГА 4D». Модель BL105   ШОРТЫ-УТЯЖКИ    
                    </t>
  </si>
  <si>
    <t xml:space="preserve">Колготки для беременных "ОЛЬГА 4D" мод. Р80              (рост от 180) </t>
  </si>
  <si>
    <t>белый</t>
  </si>
  <si>
    <t>"ОЛЬГА 4D" Модель AL292 колготки 480 den (рост 158- 164)</t>
  </si>
  <si>
    <t>"ОЛЬГА 4D" Модель AL292 колготки 480 den (рост 158- 170)</t>
  </si>
  <si>
    <t xml:space="preserve">«ОЛЬГА 4D». Модель 010 ЧУЛКИ на кружевной силиконовой резинке                 </t>
  </si>
  <si>
    <t xml:space="preserve">«ОЛЬГА 4D». Модель BL106   ШОРТЫ-УТЯЖКИ    
                    </t>
  </si>
  <si>
    <t>68-70</t>
  </si>
  <si>
    <t>70-72</t>
  </si>
  <si>
    <t>72-74</t>
  </si>
  <si>
    <t>«ОЛЬГА 4D». Модель В380 колготки 380 DEN цвет черный (рост 158-176)</t>
  </si>
  <si>
    <t xml:space="preserve">Леггинсы для беременных "ОЛЬГА 4D" мод. B480        </t>
  </si>
  <si>
    <t xml:space="preserve">«ОЛЬГА 4D». Модель PL109  УТЯЖКИ  
                    </t>
  </si>
  <si>
    <t xml:space="preserve">«ОЛЬГА 4D» ГОЛЬФЫ  Модель «Сетка» на ажурной резинке            </t>
  </si>
  <si>
    <t>беж. 5</t>
  </si>
  <si>
    <t>беж. 6</t>
  </si>
  <si>
    <t>беж. 8</t>
  </si>
  <si>
    <t>беж.7</t>
  </si>
  <si>
    <t>66-68</t>
  </si>
  <si>
    <t>64-66</t>
  </si>
  <si>
    <t>56-60</t>
  </si>
  <si>
    <t>"ОЛЬГА 4D" Модель CL200 колготки 200 DEN (рост 158-174)   цвет:</t>
  </si>
  <si>
    <r>
      <t>"ОЛЬГА 4D" Модель CL20 20den колготки (</t>
    </r>
    <r>
      <rPr>
        <b/>
        <sz val="10"/>
        <rFont val="Arial Cyr"/>
        <family val="0"/>
      </rPr>
      <t>рост 158-170</t>
    </r>
    <r>
      <rPr>
        <sz val="10"/>
        <rFont val="Arial Cyr"/>
        <family val="0"/>
      </rPr>
      <t>)   цвет:</t>
    </r>
  </si>
  <si>
    <r>
      <t>"ОЛЬГА 4D" Модель CL60 60den колготки (</t>
    </r>
    <r>
      <rPr>
        <b/>
        <sz val="10"/>
        <rFont val="Arial Cyr"/>
        <family val="0"/>
      </rPr>
      <t>рост 158-170</t>
    </r>
    <r>
      <rPr>
        <sz val="10"/>
        <rFont val="Arial Cyr"/>
        <family val="0"/>
      </rPr>
      <t>)   цвет:</t>
    </r>
  </si>
  <si>
    <r>
      <t xml:space="preserve">Транспортная компания           </t>
    </r>
    <r>
      <rPr>
        <b/>
        <sz val="10"/>
        <rFont val="Arial Cyr"/>
        <family val="0"/>
      </rPr>
      <t xml:space="preserve">      СДЭК</t>
    </r>
  </si>
  <si>
    <r>
      <t>"ОЛЬГА 4D" Модель 040 40den колготки (</t>
    </r>
    <r>
      <rPr>
        <b/>
        <sz val="10"/>
        <rFont val="Arial Cyr"/>
        <family val="0"/>
      </rPr>
      <t>рост 158-170</t>
    </r>
    <r>
      <rPr>
        <sz val="10"/>
        <rFont val="Arial Cyr"/>
        <family val="0"/>
      </rPr>
      <t>)   цвет:</t>
    </r>
  </si>
  <si>
    <t>80-84</t>
  </si>
  <si>
    <r>
      <t>"ОЛЬГА 4D" Модель PL024 20 DEN колготки с лайкрой           (</t>
    </r>
    <r>
      <rPr>
        <b/>
        <sz val="10"/>
        <rFont val="Arial Cyr"/>
        <family val="0"/>
      </rPr>
      <t>рост 158-170</t>
    </r>
    <r>
      <rPr>
        <sz val="10"/>
        <rFont val="Arial Cyr"/>
        <family val="0"/>
      </rPr>
      <t>)  цвет:</t>
    </r>
  </si>
  <si>
    <r>
      <t>"ОЛЬГА 4D" Модель PL036.        30 DEN колготки с лайкрой  (</t>
    </r>
    <r>
      <rPr>
        <b/>
        <sz val="10"/>
        <rFont val="Arial Cyr"/>
        <family val="0"/>
      </rPr>
      <t>рост 158-170</t>
    </r>
    <r>
      <rPr>
        <sz val="10"/>
        <rFont val="Arial Cyr"/>
        <family val="0"/>
      </rPr>
      <t>)   цвет:</t>
    </r>
  </si>
  <si>
    <r>
      <t>"ОЛЬГА 4D" Модель MS30 30den колготки (</t>
    </r>
    <r>
      <rPr>
        <b/>
        <sz val="10"/>
        <rFont val="Arial Cyr"/>
        <family val="0"/>
      </rPr>
      <t>рост 162-178</t>
    </r>
    <r>
      <rPr>
        <sz val="10"/>
        <rFont val="Arial Cyr"/>
        <family val="0"/>
      </rPr>
      <t>)   цвет:</t>
    </r>
  </si>
  <si>
    <r>
      <t>"ОЛЬГА 4D" Модель 045 40den колготки (</t>
    </r>
    <r>
      <rPr>
        <b/>
        <sz val="10"/>
        <rFont val="Arial Cyr"/>
        <family val="0"/>
      </rPr>
      <t>рост 168-185</t>
    </r>
    <r>
      <rPr>
        <sz val="10"/>
        <rFont val="Arial Cyr"/>
        <family val="0"/>
      </rPr>
      <t>)   цвет:</t>
    </r>
  </si>
  <si>
    <r>
      <t>"ОЛЬГА 4D" Модель PL046 40den колготки (</t>
    </r>
    <r>
      <rPr>
        <b/>
        <sz val="10"/>
        <rFont val="Arial Cyr"/>
        <family val="0"/>
      </rPr>
      <t>рост 168-185</t>
    </r>
    <r>
      <rPr>
        <sz val="10"/>
        <rFont val="Arial Cyr"/>
        <family val="0"/>
      </rPr>
      <t>)   цвет:</t>
    </r>
  </si>
  <si>
    <r>
      <t>"ОЛЬГА 4D" Модель MS55 50den колготки (</t>
    </r>
    <r>
      <rPr>
        <b/>
        <sz val="10"/>
        <rFont val="Arial Cyr"/>
        <family val="0"/>
      </rPr>
      <t>рост 162-180</t>
    </r>
    <r>
      <rPr>
        <sz val="10"/>
        <rFont val="Arial Cyr"/>
        <family val="0"/>
      </rPr>
      <t>)   цвет:</t>
    </r>
  </si>
  <si>
    <r>
      <t>"ОЛЬГА 4D" Модель MS55 50den колготки (</t>
    </r>
    <r>
      <rPr>
        <b/>
        <sz val="10"/>
        <rFont val="Arial Cyr"/>
        <family val="0"/>
      </rPr>
      <t>рост 1162-180</t>
    </r>
    <r>
      <rPr>
        <sz val="10"/>
        <rFont val="Arial Cyr"/>
        <family val="0"/>
      </rPr>
      <t>)   цвет:</t>
    </r>
  </si>
  <si>
    <t>Кофе</t>
  </si>
  <si>
    <r>
      <t>"ОЛЬГА 4D" Модель 065 60den колготки (</t>
    </r>
    <r>
      <rPr>
        <b/>
        <sz val="10"/>
        <rFont val="Arial Cyr"/>
        <family val="0"/>
      </rPr>
      <t>рост 168-176</t>
    </r>
    <r>
      <rPr>
        <sz val="10"/>
        <rFont val="Arial Cyr"/>
        <family val="0"/>
      </rPr>
      <t>)   цвет:</t>
    </r>
  </si>
  <si>
    <r>
      <t>"ОЛЬГА 4D" Модель PL078 70den колготки (</t>
    </r>
    <r>
      <rPr>
        <b/>
        <sz val="10"/>
        <rFont val="Arial Cyr"/>
        <family val="0"/>
      </rPr>
      <t>рост 168-176</t>
    </r>
    <r>
      <rPr>
        <sz val="10"/>
        <rFont val="Arial Cyr"/>
        <family val="0"/>
      </rPr>
      <t>)   цвет:</t>
    </r>
  </si>
  <si>
    <r>
      <t>"ОЛЬГА 4D" Модель 085. 80 DEN колготки (</t>
    </r>
    <r>
      <rPr>
        <b/>
        <sz val="10"/>
        <rFont val="Arial Cyr"/>
        <family val="0"/>
      </rPr>
      <t>рост 168-176</t>
    </r>
    <r>
      <rPr>
        <sz val="10"/>
        <rFont val="Arial Cyr"/>
        <family val="0"/>
      </rPr>
      <t>)   цвет:</t>
    </r>
  </si>
  <si>
    <r>
      <t>"ОЛЬГА 4D" Модель 033 30den колготки (</t>
    </r>
    <r>
      <rPr>
        <b/>
        <sz val="10"/>
        <rFont val="Arial Cyr"/>
        <family val="0"/>
      </rPr>
      <t>рост 164-180</t>
    </r>
    <r>
      <rPr>
        <sz val="10"/>
        <rFont val="Arial Cyr"/>
        <family val="0"/>
      </rPr>
      <t>)   цвет:</t>
    </r>
  </si>
  <si>
    <t xml:space="preserve">Колготки для беременных "ОЛЬГА 4D" мод. Р30                    (рост 164-180) </t>
  </si>
  <si>
    <r>
      <t xml:space="preserve">   </t>
    </r>
    <r>
      <rPr>
        <b/>
        <sz val="16"/>
        <rFont val="Arial Cyr"/>
        <family val="0"/>
      </rPr>
      <t xml:space="preserve">  Режим работы интернет-магазина в 2024г.   КАНИКУЛЫ! с 1 июня по 31 июля магазин не работает.                                                                      с 1 августа 2024 г. магазин начнет работу в обычном режиме.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</si>
</sst>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60">
    <font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color indexed="10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12"/>
      <color indexed="10"/>
      <name val="Arial Cyr"/>
      <family val="0"/>
    </font>
    <font>
      <b/>
      <sz val="11"/>
      <color indexed="10"/>
      <name val="Arial Cyr"/>
      <family val="0"/>
    </font>
    <font>
      <sz val="10"/>
      <color indexed="10"/>
      <name val="Arial Cyr"/>
      <family val="0"/>
    </font>
    <font>
      <sz val="10"/>
      <color indexed="9"/>
      <name val="Arial Cyr"/>
      <family val="0"/>
    </font>
    <font>
      <b/>
      <sz val="11"/>
      <color indexed="9"/>
      <name val="Arial Cyr"/>
      <family val="0"/>
    </font>
    <font>
      <b/>
      <sz val="10"/>
      <color indexed="9"/>
      <name val="Arial Cyr"/>
      <family val="0"/>
    </font>
    <font>
      <u val="single"/>
      <sz val="8.8"/>
      <color indexed="12"/>
      <name val="Arial Cyr"/>
      <family val="2"/>
    </font>
    <font>
      <b/>
      <sz val="14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b/>
      <sz val="14"/>
      <color indexed="9"/>
      <name val="Arial Cyr"/>
      <family val="0"/>
    </font>
    <font>
      <b/>
      <sz val="1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 Cyr"/>
      <family val="0"/>
    </font>
    <font>
      <b/>
      <sz val="10"/>
      <color theme="0"/>
      <name val="Arial Cyr"/>
      <family val="0"/>
    </font>
    <font>
      <b/>
      <sz val="14"/>
      <color theme="0"/>
      <name val="Arial Cyr"/>
      <family val="0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267">
    <xf numFmtId="0" fontId="0" fillId="0" borderId="0" xfId="0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172" fontId="0" fillId="0" borderId="0" xfId="0" applyNumberFormat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7" fillId="0" borderId="10" xfId="0" applyNumberFormat="1" applyFont="1" applyBorder="1" applyAlignment="1">
      <alignment horizontal="center" vertical="center"/>
    </xf>
    <xf numFmtId="0" fontId="7" fillId="2" borderId="10" xfId="0" applyFont="1" applyFill="1" applyBorder="1" applyAlignment="1">
      <alignment/>
    </xf>
    <xf numFmtId="172" fontId="7" fillId="0" borderId="0" xfId="0" applyNumberFormat="1" applyFont="1" applyFill="1" applyBorder="1" applyAlignment="1">
      <alignment horizontal="right" vertical="center"/>
    </xf>
    <xf numFmtId="0" fontId="1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5" fillId="32" borderId="12" xfId="0" applyNumberFormat="1" applyFont="1" applyFill="1" applyBorder="1" applyAlignment="1">
      <alignment horizontal="right"/>
    </xf>
    <xf numFmtId="172" fontId="7" fillId="0" borderId="13" xfId="0" applyNumberFormat="1" applyFont="1" applyBorder="1" applyAlignment="1">
      <alignment/>
    </xf>
    <xf numFmtId="0" fontId="6" fillId="0" borderId="0" xfId="0" applyFont="1" applyAlignment="1">
      <alignment/>
    </xf>
    <xf numFmtId="0" fontId="8" fillId="0" borderId="14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center" vertical="center"/>
    </xf>
    <xf numFmtId="0" fontId="7" fillId="2" borderId="12" xfId="0" applyFont="1" applyFill="1" applyBorder="1" applyAlignment="1">
      <alignment/>
    </xf>
    <xf numFmtId="0" fontId="7" fillId="2" borderId="15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7" fillId="32" borderId="15" xfId="0" applyNumberFormat="1" applyFont="1" applyFill="1" applyBorder="1" applyAlignment="1">
      <alignment horizontal="center" vertical="center"/>
    </xf>
    <xf numFmtId="2" fontId="6" fillId="33" borderId="16" xfId="0" applyNumberFormat="1" applyFont="1" applyFill="1" applyBorder="1" applyAlignment="1">
      <alignment horizontal="center" vertical="center"/>
    </xf>
    <xf numFmtId="172" fontId="6" fillId="33" borderId="17" xfId="0" applyNumberFormat="1" applyFont="1" applyFill="1" applyBorder="1" applyAlignment="1">
      <alignment horizontal="center" vertical="center"/>
    </xf>
    <xf numFmtId="172" fontId="6" fillId="33" borderId="18" xfId="0" applyNumberFormat="1" applyFont="1" applyFill="1" applyBorder="1" applyAlignment="1">
      <alignment horizontal="center" vertical="center"/>
    </xf>
    <xf numFmtId="172" fontId="7" fillId="0" borderId="19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6" fillId="0" borderId="0" xfId="0" applyFont="1" applyFill="1" applyBorder="1" applyAlignment="1">
      <alignment horizontal="left" wrapText="1"/>
    </xf>
    <xf numFmtId="0" fontId="0" fillId="2" borderId="20" xfId="0" applyFill="1" applyBorder="1" applyAlignment="1">
      <alignment wrapText="1"/>
    </xf>
    <xf numFmtId="0" fontId="0" fillId="0" borderId="0" xfId="0" applyBorder="1" applyAlignment="1">
      <alignment vertical="top"/>
    </xf>
    <xf numFmtId="2" fontId="0" fillId="0" borderId="0" xfId="0" applyNumberFormat="1" applyBorder="1" applyAlignment="1">
      <alignment vertical="top"/>
    </xf>
    <xf numFmtId="172" fontId="0" fillId="0" borderId="0" xfId="0" applyNumberFormat="1" applyBorder="1" applyAlignment="1">
      <alignment vertical="top"/>
    </xf>
    <xf numFmtId="0" fontId="0" fillId="0" borderId="21" xfId="0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2" borderId="22" xfId="0" applyFont="1" applyFill="1" applyBorder="1" applyAlignment="1">
      <alignment horizontal="center" vertical="center"/>
    </xf>
    <xf numFmtId="0" fontId="0" fillId="2" borderId="11" xfId="0" applyFill="1" applyBorder="1" applyAlignment="1">
      <alignment vertical="top" wrapText="1"/>
    </xf>
    <xf numFmtId="0" fontId="12" fillId="34" borderId="23" xfId="0" applyFont="1" applyFill="1" applyBorder="1" applyAlignment="1">
      <alignment/>
    </xf>
    <xf numFmtId="2" fontId="6" fillId="35" borderId="21" xfId="0" applyNumberFormat="1" applyFont="1" applyFill="1" applyBorder="1" applyAlignment="1">
      <alignment horizontal="center" vertical="center"/>
    </xf>
    <xf numFmtId="172" fontId="7" fillId="0" borderId="0" xfId="0" applyNumberFormat="1" applyFont="1" applyFill="1" applyBorder="1" applyAlignment="1">
      <alignment horizontal="center" vertical="center"/>
    </xf>
    <xf numFmtId="172" fontId="6" fillId="35" borderId="24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172" fontId="6" fillId="35" borderId="21" xfId="0" applyNumberFormat="1" applyFont="1" applyFill="1" applyBorder="1" applyAlignment="1">
      <alignment horizontal="center" vertical="center"/>
    </xf>
    <xf numFmtId="0" fontId="0" fillId="2" borderId="11" xfId="0" applyFill="1" applyBorder="1" applyAlignment="1">
      <alignment wrapText="1"/>
    </xf>
    <xf numFmtId="0" fontId="0" fillId="2" borderId="21" xfId="0" applyFill="1" applyBorder="1" applyAlignment="1">
      <alignment vertical="top" wrapText="1"/>
    </xf>
    <xf numFmtId="0" fontId="14" fillId="34" borderId="21" xfId="0" applyFont="1" applyFill="1" applyBorder="1" applyAlignment="1">
      <alignment/>
    </xf>
    <xf numFmtId="0" fontId="1" fillId="2" borderId="25" xfId="0" applyFont="1" applyFill="1" applyBorder="1" applyAlignment="1">
      <alignment horizontal="center" vertical="center"/>
    </xf>
    <xf numFmtId="0" fontId="8" fillId="36" borderId="26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8" fillId="37" borderId="21" xfId="0" applyFont="1" applyFill="1" applyBorder="1" applyAlignment="1">
      <alignment horizontal="center" vertical="center" wrapText="1"/>
    </xf>
    <xf numFmtId="0" fontId="13" fillId="34" borderId="21" xfId="0" applyFont="1" applyFill="1" applyBorder="1" applyAlignment="1">
      <alignment horizontal="center" vertical="center"/>
    </xf>
    <xf numFmtId="0" fontId="13" fillId="34" borderId="27" xfId="0" applyFont="1" applyFill="1" applyBorder="1" applyAlignment="1">
      <alignment horizontal="center" vertical="center"/>
    </xf>
    <xf numFmtId="0" fontId="6" fillId="37" borderId="28" xfId="0" applyFont="1" applyFill="1" applyBorder="1" applyAlignment="1">
      <alignment/>
    </xf>
    <xf numFmtId="0" fontId="1" fillId="2" borderId="21" xfId="0" applyFont="1" applyFill="1" applyBorder="1" applyAlignment="1">
      <alignment horizontal="center" vertical="center"/>
    </xf>
    <xf numFmtId="0" fontId="7" fillId="36" borderId="21" xfId="0" applyFont="1" applyFill="1" applyBorder="1" applyAlignment="1">
      <alignment horizontal="center" vertical="center"/>
    </xf>
    <xf numFmtId="0" fontId="0" fillId="2" borderId="29" xfId="0" applyFill="1" applyBorder="1" applyAlignment="1">
      <alignment vertical="top" wrapText="1"/>
    </xf>
    <xf numFmtId="0" fontId="0" fillId="2" borderId="30" xfId="0" applyFill="1" applyBorder="1" applyAlignment="1">
      <alignment vertical="top" wrapText="1"/>
    </xf>
    <xf numFmtId="0" fontId="1" fillId="2" borderId="14" xfId="0" applyFont="1" applyFill="1" applyBorder="1" applyAlignment="1">
      <alignment horizontal="center" vertical="center"/>
    </xf>
    <xf numFmtId="2" fontId="1" fillId="2" borderId="21" xfId="0" applyNumberFormat="1" applyFont="1" applyFill="1" applyBorder="1" applyAlignment="1">
      <alignment horizontal="center" vertical="center"/>
    </xf>
    <xf numFmtId="0" fontId="14" fillId="34" borderId="23" xfId="0" applyFont="1" applyFill="1" applyBorder="1" applyAlignment="1">
      <alignment/>
    </xf>
    <xf numFmtId="0" fontId="6" fillId="37" borderId="21" xfId="0" applyFont="1" applyFill="1" applyBorder="1" applyAlignment="1">
      <alignment/>
    </xf>
    <xf numFmtId="0" fontId="14" fillId="38" borderId="21" xfId="0" applyFont="1" applyFill="1" applyBorder="1" applyAlignment="1">
      <alignment/>
    </xf>
    <xf numFmtId="0" fontId="6" fillId="39" borderId="21" xfId="0" applyFont="1" applyFill="1" applyBorder="1" applyAlignment="1">
      <alignment/>
    </xf>
    <xf numFmtId="0" fontId="5" fillId="36" borderId="21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36" borderId="0" xfId="0" applyFont="1" applyFill="1" applyBorder="1" applyAlignment="1">
      <alignment horizontal="center" vertical="center"/>
    </xf>
    <xf numFmtId="0" fontId="14" fillId="34" borderId="20" xfId="0" applyFont="1" applyFill="1" applyBorder="1" applyAlignment="1">
      <alignment/>
    </xf>
    <xf numFmtId="0" fontId="7" fillId="36" borderId="21" xfId="0" applyFont="1" applyFill="1" applyBorder="1" applyAlignment="1">
      <alignment horizontal="center" vertical="center" wrapText="1"/>
    </xf>
    <xf numFmtId="172" fontId="7" fillId="0" borderId="31" xfId="0" applyNumberFormat="1" applyFont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36" borderId="21" xfId="0" applyFont="1" applyFill="1" applyBorder="1" applyAlignment="1">
      <alignment horizontal="center" vertical="center"/>
    </xf>
    <xf numFmtId="0" fontId="7" fillId="36" borderId="20" xfId="0" applyFont="1" applyFill="1" applyBorder="1" applyAlignment="1">
      <alignment horizontal="center" vertical="center"/>
    </xf>
    <xf numFmtId="0" fontId="8" fillId="36" borderId="21" xfId="0" applyFont="1" applyFill="1" applyBorder="1" applyAlignment="1">
      <alignment horizontal="center" vertical="center"/>
    </xf>
    <xf numFmtId="0" fontId="8" fillId="39" borderId="21" xfId="0" applyFont="1" applyFill="1" applyBorder="1" applyAlignment="1">
      <alignment horizontal="center" vertical="center" wrapText="1"/>
    </xf>
    <xf numFmtId="0" fontId="13" fillId="36" borderId="14" xfId="0" applyFont="1" applyFill="1" applyBorder="1" applyAlignment="1">
      <alignment horizontal="center" vertical="center"/>
    </xf>
    <xf numFmtId="0" fontId="13" fillId="36" borderId="27" xfId="0" applyFont="1" applyFill="1" applyBorder="1" applyAlignment="1">
      <alignment horizontal="center" vertical="center"/>
    </xf>
    <xf numFmtId="0" fontId="13" fillId="36" borderId="32" xfId="0" applyFont="1" applyFill="1" applyBorder="1" applyAlignment="1">
      <alignment horizontal="center" vertical="center"/>
    </xf>
    <xf numFmtId="0" fontId="13" fillId="36" borderId="33" xfId="0" applyFont="1" applyFill="1" applyBorder="1" applyAlignment="1">
      <alignment horizontal="center" vertical="center"/>
    </xf>
    <xf numFmtId="0" fontId="5" fillId="32" borderId="31" xfId="0" applyFont="1" applyFill="1" applyBorder="1" applyAlignment="1">
      <alignment horizontal="center" vertical="center"/>
    </xf>
    <xf numFmtId="0" fontId="5" fillId="32" borderId="34" xfId="0" applyFont="1" applyFill="1" applyBorder="1" applyAlignment="1">
      <alignment horizontal="center" vertical="center"/>
    </xf>
    <xf numFmtId="0" fontId="5" fillId="32" borderId="35" xfId="0" applyFont="1" applyFill="1" applyBorder="1" applyAlignment="1">
      <alignment horizontal="center" vertical="center"/>
    </xf>
    <xf numFmtId="0" fontId="5" fillId="32" borderId="22" xfId="0" applyFont="1" applyFill="1" applyBorder="1" applyAlignment="1">
      <alignment horizontal="center"/>
    </xf>
    <xf numFmtId="0" fontId="5" fillId="32" borderId="36" xfId="0" applyFont="1" applyFill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6" fillId="0" borderId="0" xfId="0" applyFont="1" applyFill="1" applyBorder="1" applyAlignment="1">
      <alignment/>
    </xf>
    <xf numFmtId="0" fontId="14" fillId="34" borderId="28" xfId="0" applyFont="1" applyFill="1" applyBorder="1" applyAlignment="1">
      <alignment/>
    </xf>
    <xf numFmtId="0" fontId="0" fillId="40" borderId="0" xfId="0" applyFill="1" applyBorder="1" applyAlignment="1">
      <alignment horizontal="center" vertical="center"/>
    </xf>
    <xf numFmtId="0" fontId="43" fillId="40" borderId="24" xfId="42" applyFill="1" applyBorder="1" applyAlignment="1" applyProtection="1">
      <alignment vertical="center" wrapText="1"/>
      <protection/>
    </xf>
    <xf numFmtId="0" fontId="0" fillId="40" borderId="0" xfId="0" applyFill="1" applyAlignment="1">
      <alignment horizontal="center" vertical="center"/>
    </xf>
    <xf numFmtId="0" fontId="1" fillId="40" borderId="0" xfId="0" applyFont="1" applyFill="1" applyAlignment="1">
      <alignment horizontal="center" vertical="center"/>
    </xf>
    <xf numFmtId="0" fontId="3" fillId="40" borderId="0" xfId="0" applyFont="1" applyFill="1" applyAlignment="1">
      <alignment/>
    </xf>
    <xf numFmtId="0" fontId="1" fillId="0" borderId="0" xfId="54" applyFont="1" applyBorder="1" applyAlignment="1">
      <alignment horizontal="center"/>
      <protection/>
    </xf>
    <xf numFmtId="0" fontId="1" fillId="41" borderId="37" xfId="54" applyFont="1" applyFill="1" applyBorder="1" applyAlignment="1">
      <alignment horizontal="center" vertical="center"/>
      <protection/>
    </xf>
    <xf numFmtId="0" fontId="0" fillId="41" borderId="38" xfId="54" applyFont="1" applyFill="1" applyBorder="1" applyAlignment="1">
      <alignment vertical="top" wrapText="1"/>
      <protection/>
    </xf>
    <xf numFmtId="2" fontId="16" fillId="41" borderId="37" xfId="54" applyNumberFormat="1" applyFont="1" applyFill="1" applyBorder="1" applyAlignment="1">
      <alignment horizontal="center" vertical="center" wrapText="1"/>
      <protection/>
    </xf>
    <xf numFmtId="0" fontId="1" fillId="42" borderId="0" xfId="54" applyFont="1" applyFill="1" applyAlignment="1">
      <alignment horizontal="center" vertical="center"/>
      <protection/>
    </xf>
    <xf numFmtId="0" fontId="1" fillId="40" borderId="0" xfId="0" applyFont="1" applyFill="1" applyAlignment="1">
      <alignment horizontal="center" vertical="center"/>
    </xf>
    <xf numFmtId="0" fontId="57" fillId="40" borderId="28" xfId="0" applyFont="1" applyFill="1" applyBorder="1" applyAlignment="1">
      <alignment/>
    </xf>
    <xf numFmtId="0" fontId="7" fillId="0" borderId="39" xfId="0" applyFont="1" applyBorder="1" applyAlignment="1">
      <alignment horizontal="center" vertical="center"/>
    </xf>
    <xf numFmtId="0" fontId="57" fillId="43" borderId="12" xfId="0" applyFont="1" applyFill="1" applyBorder="1" applyAlignment="1">
      <alignment/>
    </xf>
    <xf numFmtId="0" fontId="7" fillId="0" borderId="40" xfId="0" applyNumberFormat="1" applyFont="1" applyFill="1" applyBorder="1" applyAlignment="1">
      <alignment horizontal="center" vertical="center"/>
    </xf>
    <xf numFmtId="172" fontId="7" fillId="0" borderId="4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top"/>
    </xf>
    <xf numFmtId="0" fontId="1" fillId="40" borderId="27" xfId="0" applyFont="1" applyFill="1" applyBorder="1" applyAlignment="1">
      <alignment horizontal="center" vertical="center"/>
    </xf>
    <xf numFmtId="0" fontId="1" fillId="40" borderId="33" xfId="0" applyFont="1" applyFill="1" applyBorder="1" applyAlignment="1">
      <alignment horizontal="center" vertical="center"/>
    </xf>
    <xf numFmtId="0" fontId="1" fillId="40" borderId="14" xfId="0" applyFont="1" applyFill="1" applyBorder="1" applyAlignment="1">
      <alignment horizontal="center" vertical="center"/>
    </xf>
    <xf numFmtId="0" fontId="1" fillId="40" borderId="32" xfId="0" applyFont="1" applyFill="1" applyBorder="1" applyAlignment="1">
      <alignment horizontal="center" vertical="center"/>
    </xf>
    <xf numFmtId="0" fontId="57" fillId="7" borderId="12" xfId="0" applyFont="1" applyFill="1" applyBorder="1" applyAlignment="1">
      <alignment/>
    </xf>
    <xf numFmtId="0" fontId="58" fillId="44" borderId="21" xfId="0" applyFont="1" applyFill="1" applyBorder="1" applyAlignment="1">
      <alignment/>
    </xf>
    <xf numFmtId="0" fontId="7" fillId="0" borderId="40" xfId="0" applyNumberFormat="1" applyFont="1" applyFill="1" applyBorder="1" applyAlignment="1">
      <alignment horizontal="center" vertical="center"/>
    </xf>
    <xf numFmtId="0" fontId="7" fillId="0" borderId="41" xfId="0" applyNumberFormat="1" applyFont="1" applyFill="1" applyBorder="1" applyAlignment="1">
      <alignment horizontal="center" vertical="center"/>
    </xf>
    <xf numFmtId="0" fontId="7" fillId="0" borderId="42" xfId="0" applyNumberFormat="1" applyFont="1" applyFill="1" applyBorder="1" applyAlignment="1">
      <alignment horizontal="center" vertical="center"/>
    </xf>
    <xf numFmtId="172" fontId="7" fillId="0" borderId="14" xfId="0" applyNumberFormat="1" applyFont="1" applyFill="1" applyBorder="1" applyAlignment="1">
      <alignment horizontal="center" vertical="center"/>
    </xf>
    <xf numFmtId="172" fontId="7" fillId="0" borderId="0" xfId="0" applyNumberFormat="1" applyFont="1" applyFill="1" applyBorder="1" applyAlignment="1">
      <alignment horizontal="center" vertical="center"/>
    </xf>
    <xf numFmtId="172" fontId="7" fillId="0" borderId="40" xfId="0" applyNumberFormat="1" applyFont="1" applyFill="1" applyBorder="1" applyAlignment="1">
      <alignment horizontal="center" vertical="center"/>
    </xf>
    <xf numFmtId="172" fontId="7" fillId="0" borderId="41" xfId="0" applyNumberFormat="1" applyFont="1" applyFill="1" applyBorder="1" applyAlignment="1">
      <alignment horizontal="center" vertical="center"/>
    </xf>
    <xf numFmtId="0" fontId="0" fillId="45" borderId="20" xfId="0" applyFont="1" applyFill="1" applyBorder="1" applyAlignment="1">
      <alignment horizontal="center"/>
    </xf>
    <xf numFmtId="0" fontId="0" fillId="45" borderId="14" xfId="0" applyFont="1" applyFill="1" applyBorder="1" applyAlignment="1">
      <alignment horizontal="center"/>
    </xf>
    <xf numFmtId="0" fontId="0" fillId="45" borderId="24" xfId="0" applyFont="1" applyFill="1" applyBorder="1" applyAlignment="1">
      <alignment horizontal="center"/>
    </xf>
    <xf numFmtId="0" fontId="0" fillId="45" borderId="39" xfId="0" applyFont="1" applyFill="1" applyBorder="1" applyAlignment="1">
      <alignment horizontal="center"/>
    </xf>
    <xf numFmtId="0" fontId="1" fillId="46" borderId="43" xfId="54" applyFont="1" applyFill="1" applyBorder="1" applyAlignment="1">
      <alignment horizontal="center" vertical="center"/>
      <protection/>
    </xf>
    <xf numFmtId="0" fontId="1" fillId="46" borderId="0" xfId="54" applyFont="1" applyFill="1" applyBorder="1" applyAlignment="1">
      <alignment horizontal="center" vertical="center"/>
      <protection/>
    </xf>
    <xf numFmtId="0" fontId="1" fillId="46" borderId="32" xfId="54" applyFont="1" applyFill="1" applyBorder="1" applyAlignment="1">
      <alignment horizontal="center" vertical="center"/>
      <protection/>
    </xf>
    <xf numFmtId="0" fontId="1" fillId="40" borderId="29" xfId="0" applyFont="1" applyFill="1" applyBorder="1" applyAlignment="1">
      <alignment horizontal="center" vertical="center"/>
    </xf>
    <xf numFmtId="0" fontId="1" fillId="40" borderId="14" xfId="0" applyFont="1" applyFill="1" applyBorder="1" applyAlignment="1">
      <alignment horizontal="center" vertical="center"/>
    </xf>
    <xf numFmtId="0" fontId="1" fillId="40" borderId="27" xfId="0" applyFont="1" applyFill="1" applyBorder="1" applyAlignment="1">
      <alignment horizontal="center" vertical="center"/>
    </xf>
    <xf numFmtId="0" fontId="1" fillId="40" borderId="11" xfId="0" applyFont="1" applyFill="1" applyBorder="1" applyAlignment="1">
      <alignment horizontal="center" vertical="center"/>
    </xf>
    <xf numFmtId="0" fontId="1" fillId="40" borderId="0" xfId="0" applyFont="1" applyFill="1" applyBorder="1" applyAlignment="1">
      <alignment horizontal="center" vertical="center"/>
    </xf>
    <xf numFmtId="0" fontId="1" fillId="40" borderId="42" xfId="0" applyFont="1" applyFill="1" applyBorder="1" applyAlignment="1">
      <alignment horizontal="center" vertical="center"/>
    </xf>
    <xf numFmtId="0" fontId="1" fillId="40" borderId="23" xfId="0" applyFont="1" applyFill="1" applyBorder="1" applyAlignment="1">
      <alignment horizontal="center" vertical="center"/>
    </xf>
    <xf numFmtId="0" fontId="1" fillId="40" borderId="32" xfId="0" applyFont="1" applyFill="1" applyBorder="1" applyAlignment="1">
      <alignment horizontal="center" vertical="center"/>
    </xf>
    <xf numFmtId="0" fontId="1" fillId="40" borderId="33" xfId="0" applyFont="1" applyFill="1" applyBorder="1" applyAlignment="1">
      <alignment horizontal="center" vertical="center"/>
    </xf>
    <xf numFmtId="0" fontId="1" fillId="40" borderId="40" xfId="0" applyFont="1" applyFill="1" applyBorder="1" applyAlignment="1">
      <alignment horizontal="center" vertical="center"/>
    </xf>
    <xf numFmtId="0" fontId="1" fillId="40" borderId="41" xfId="0" applyFont="1" applyFill="1" applyBorder="1" applyAlignment="1">
      <alignment horizontal="center" vertical="center"/>
    </xf>
    <xf numFmtId="0" fontId="1" fillId="40" borderId="44" xfId="0" applyFont="1" applyFill="1" applyBorder="1" applyAlignment="1">
      <alignment horizontal="center" vertical="center"/>
    </xf>
    <xf numFmtId="2" fontId="1" fillId="40" borderId="29" xfId="0" applyNumberFormat="1" applyFont="1" applyFill="1" applyBorder="1" applyAlignment="1">
      <alignment horizontal="center" vertical="center"/>
    </xf>
    <xf numFmtId="2" fontId="1" fillId="40" borderId="14" xfId="0" applyNumberFormat="1" applyFont="1" applyFill="1" applyBorder="1" applyAlignment="1">
      <alignment horizontal="center" vertical="center"/>
    </xf>
    <xf numFmtId="2" fontId="1" fillId="40" borderId="27" xfId="0" applyNumberFormat="1" applyFont="1" applyFill="1" applyBorder="1" applyAlignment="1">
      <alignment horizontal="center" vertical="center"/>
    </xf>
    <xf numFmtId="2" fontId="1" fillId="40" borderId="11" xfId="0" applyNumberFormat="1" applyFont="1" applyFill="1" applyBorder="1" applyAlignment="1">
      <alignment horizontal="center" vertical="center"/>
    </xf>
    <xf numFmtId="2" fontId="1" fillId="40" borderId="0" xfId="0" applyNumberFormat="1" applyFont="1" applyFill="1" applyBorder="1" applyAlignment="1">
      <alignment horizontal="center" vertical="center"/>
    </xf>
    <xf numFmtId="2" fontId="1" fillId="40" borderId="42" xfId="0" applyNumberFormat="1" applyFont="1" applyFill="1" applyBorder="1" applyAlignment="1">
      <alignment horizontal="center" vertical="center"/>
    </xf>
    <xf numFmtId="2" fontId="1" fillId="40" borderId="23" xfId="0" applyNumberFormat="1" applyFont="1" applyFill="1" applyBorder="1" applyAlignment="1">
      <alignment horizontal="center" vertical="center"/>
    </xf>
    <xf numFmtId="2" fontId="1" fillId="40" borderId="32" xfId="0" applyNumberFormat="1" applyFont="1" applyFill="1" applyBorder="1" applyAlignment="1">
      <alignment horizontal="center" vertical="center"/>
    </xf>
    <xf numFmtId="2" fontId="1" fillId="40" borderId="33" xfId="0" applyNumberFormat="1" applyFont="1" applyFill="1" applyBorder="1" applyAlignment="1">
      <alignment horizontal="center" vertical="center"/>
    </xf>
    <xf numFmtId="2" fontId="6" fillId="36" borderId="27" xfId="0" applyNumberFormat="1" applyFont="1" applyFill="1" applyBorder="1" applyAlignment="1">
      <alignment horizontal="center" vertical="center" wrapText="1"/>
    </xf>
    <xf numFmtId="2" fontId="6" fillId="36" borderId="42" xfId="0" applyNumberFormat="1" applyFont="1" applyFill="1" applyBorder="1" applyAlignment="1">
      <alignment horizontal="center" vertical="center" wrapText="1"/>
    </xf>
    <xf numFmtId="0" fontId="0" fillId="45" borderId="29" xfId="0" applyFont="1" applyFill="1" applyBorder="1" applyAlignment="1">
      <alignment horizontal="center"/>
    </xf>
    <xf numFmtId="0" fontId="0" fillId="45" borderId="23" xfId="0" applyFill="1" applyBorder="1" applyAlignment="1">
      <alignment horizontal="center" vertical="top" wrapText="1"/>
    </xf>
    <xf numFmtId="0" fontId="0" fillId="45" borderId="0" xfId="0" applyFill="1" applyBorder="1" applyAlignment="1">
      <alignment horizontal="center" vertical="top" wrapText="1"/>
    </xf>
    <xf numFmtId="0" fontId="0" fillId="45" borderId="42" xfId="0" applyFill="1" applyBorder="1" applyAlignment="1">
      <alignment horizontal="center" vertical="top" wrapText="1"/>
    </xf>
    <xf numFmtId="0" fontId="0" fillId="2" borderId="29" xfId="0" applyFill="1" applyBorder="1" applyAlignment="1">
      <alignment horizontal="left" vertical="top" wrapText="1"/>
    </xf>
    <xf numFmtId="0" fontId="0" fillId="2" borderId="23" xfId="0" applyFill="1" applyBorder="1" applyAlignment="1">
      <alignment horizontal="left" vertical="top" wrapText="1"/>
    </xf>
    <xf numFmtId="172" fontId="7" fillId="0" borderId="14" xfId="0" applyNumberFormat="1" applyFont="1" applyBorder="1" applyAlignment="1">
      <alignment horizontal="center" vertical="center"/>
    </xf>
    <xf numFmtId="172" fontId="7" fillId="0" borderId="0" xfId="0" applyNumberFormat="1" applyFont="1" applyBorder="1" applyAlignment="1">
      <alignment horizontal="center" vertical="center"/>
    </xf>
    <xf numFmtId="172" fontId="7" fillId="0" borderId="32" xfId="0" applyNumberFormat="1" applyFont="1" applyBorder="1" applyAlignment="1">
      <alignment horizontal="center" vertical="center"/>
    </xf>
    <xf numFmtId="0" fontId="0" fillId="45" borderId="0" xfId="0" applyFont="1" applyFill="1" applyBorder="1" applyAlignment="1">
      <alignment horizontal="center"/>
    </xf>
    <xf numFmtId="0" fontId="0" fillId="45" borderId="20" xfId="0" applyFont="1" applyFill="1" applyBorder="1" applyAlignment="1">
      <alignment horizontal="center" vertical="top" wrapText="1"/>
    </xf>
    <xf numFmtId="0" fontId="0" fillId="45" borderId="0" xfId="0" applyFont="1" applyFill="1" applyBorder="1" applyAlignment="1">
      <alignment horizontal="center" vertical="top" wrapText="1"/>
    </xf>
    <xf numFmtId="0" fontId="0" fillId="45" borderId="42" xfId="0" applyFont="1" applyFill="1" applyBorder="1" applyAlignment="1">
      <alignment horizontal="center" vertical="top" wrapText="1"/>
    </xf>
    <xf numFmtId="0" fontId="7" fillId="0" borderId="33" xfId="0" applyNumberFormat="1" applyFont="1" applyFill="1" applyBorder="1" applyAlignment="1">
      <alignment horizontal="center" vertical="center"/>
    </xf>
    <xf numFmtId="2" fontId="59" fillId="40" borderId="40" xfId="0" applyNumberFormat="1" applyFont="1" applyFill="1" applyBorder="1" applyAlignment="1">
      <alignment horizontal="center" vertical="center"/>
    </xf>
    <xf numFmtId="2" fontId="59" fillId="40" borderId="44" xfId="0" applyNumberFormat="1" applyFont="1" applyFill="1" applyBorder="1" applyAlignment="1">
      <alignment horizontal="center" vertical="center"/>
    </xf>
    <xf numFmtId="0" fontId="43" fillId="40" borderId="24" xfId="42" applyFill="1" applyBorder="1" applyAlignment="1" applyProtection="1">
      <alignment horizontal="center" vertical="center" wrapText="1"/>
      <protection/>
    </xf>
    <xf numFmtId="0" fontId="43" fillId="40" borderId="39" xfId="42" applyFill="1" applyBorder="1" applyAlignment="1" applyProtection="1">
      <alignment horizontal="center" vertical="center" wrapText="1"/>
      <protection/>
    </xf>
    <xf numFmtId="0" fontId="0" fillId="0" borderId="42" xfId="0" applyBorder="1" applyAlignment="1">
      <alignment/>
    </xf>
    <xf numFmtId="0" fontId="0" fillId="0" borderId="33" xfId="0" applyBorder="1" applyAlignment="1">
      <alignment/>
    </xf>
    <xf numFmtId="172" fontId="7" fillId="0" borderId="40" xfId="0" applyNumberFormat="1" applyFont="1" applyBorder="1" applyAlignment="1">
      <alignment horizontal="center" vertical="center"/>
    </xf>
    <xf numFmtId="172" fontId="7" fillId="0" borderId="41" xfId="0" applyNumberFormat="1" applyFont="1" applyBorder="1" applyAlignment="1">
      <alignment horizontal="center" vertical="center"/>
    </xf>
    <xf numFmtId="172" fontId="7" fillId="0" borderId="44" xfId="0" applyNumberFormat="1" applyFont="1" applyBorder="1" applyAlignment="1">
      <alignment horizontal="center" vertical="center"/>
    </xf>
    <xf numFmtId="172" fontId="7" fillId="0" borderId="44" xfId="0" applyNumberFormat="1" applyFont="1" applyFill="1" applyBorder="1" applyAlignment="1">
      <alignment horizontal="center" vertical="center"/>
    </xf>
    <xf numFmtId="172" fontId="7" fillId="0" borderId="43" xfId="54" applyNumberFormat="1" applyFont="1" applyBorder="1" applyAlignment="1">
      <alignment horizontal="center" vertical="center"/>
      <protection/>
    </xf>
    <xf numFmtId="0" fontId="0" fillId="45" borderId="23" xfId="0" applyFont="1" applyFill="1" applyBorder="1" applyAlignment="1">
      <alignment horizontal="center" vertical="top" wrapText="1"/>
    </xf>
    <xf numFmtId="0" fontId="0" fillId="45" borderId="14" xfId="0" applyFont="1" applyFill="1" applyBorder="1" applyAlignment="1">
      <alignment horizontal="center" vertical="top" wrapText="1"/>
    </xf>
    <xf numFmtId="0" fontId="0" fillId="45" borderId="27" xfId="0" applyFont="1" applyFill="1" applyBorder="1" applyAlignment="1">
      <alignment horizontal="center" vertical="top" wrapText="1"/>
    </xf>
    <xf numFmtId="0" fontId="1" fillId="46" borderId="45" xfId="54" applyFont="1" applyFill="1" applyBorder="1" applyAlignment="1">
      <alignment horizontal="center" vertical="center"/>
      <protection/>
    </xf>
    <xf numFmtId="0" fontId="1" fillId="46" borderId="46" xfId="54" applyFont="1" applyFill="1" applyBorder="1" applyAlignment="1">
      <alignment horizontal="center" vertical="center"/>
      <protection/>
    </xf>
    <xf numFmtId="0" fontId="1" fillId="46" borderId="47" xfId="54" applyFont="1" applyFill="1" applyBorder="1" applyAlignment="1">
      <alignment horizontal="center" vertical="center"/>
      <protection/>
    </xf>
    <xf numFmtId="172" fontId="7" fillId="0" borderId="48" xfId="54" applyNumberFormat="1" applyFont="1" applyFill="1" applyBorder="1" applyAlignment="1">
      <alignment horizontal="center" vertical="center"/>
      <protection/>
    </xf>
    <xf numFmtId="0" fontId="7" fillId="0" borderId="48" xfId="54" applyNumberFormat="1" applyFont="1" applyFill="1" applyBorder="1" applyAlignment="1">
      <alignment horizontal="center" vertical="center"/>
      <protection/>
    </xf>
    <xf numFmtId="0" fontId="0" fillId="45" borderId="32" xfId="0" applyFont="1" applyFill="1" applyBorder="1" applyAlignment="1">
      <alignment horizontal="center" vertical="top" wrapText="1"/>
    </xf>
    <xf numFmtId="0" fontId="0" fillId="45" borderId="33" xfId="0" applyFont="1" applyFill="1" applyBorder="1" applyAlignment="1">
      <alignment horizontal="center" vertical="top" wrapText="1"/>
    </xf>
    <xf numFmtId="0" fontId="7" fillId="0" borderId="44" xfId="0" applyNumberFormat="1" applyFont="1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 wrapText="1"/>
    </xf>
    <xf numFmtId="0" fontId="0" fillId="2" borderId="44" xfId="0" applyFill="1" applyBorder="1" applyAlignment="1">
      <alignment horizontal="center" vertical="center" wrapText="1"/>
    </xf>
    <xf numFmtId="0" fontId="0" fillId="2" borderId="40" xfId="0" applyFill="1" applyBorder="1" applyAlignment="1">
      <alignment horizontal="left" vertical="center" wrapText="1"/>
    </xf>
    <xf numFmtId="0" fontId="0" fillId="2" borderId="44" xfId="0" applyFill="1" applyBorder="1" applyAlignment="1">
      <alignment horizontal="left" vertical="center" wrapText="1"/>
    </xf>
    <xf numFmtId="0" fontId="0" fillId="45" borderId="24" xfId="0" applyFont="1" applyFill="1" applyBorder="1" applyAlignment="1">
      <alignment horizontal="center" vertical="top" wrapText="1"/>
    </xf>
    <xf numFmtId="0" fontId="0" fillId="45" borderId="39" xfId="0" applyFont="1" applyFill="1" applyBorder="1" applyAlignment="1">
      <alignment horizontal="center" vertical="top" wrapText="1"/>
    </xf>
    <xf numFmtId="0" fontId="0" fillId="47" borderId="49" xfId="54" applyFont="1" applyFill="1" applyBorder="1" applyAlignment="1">
      <alignment horizontal="center" vertical="top" wrapText="1"/>
      <protection/>
    </xf>
    <xf numFmtId="0" fontId="0" fillId="2" borderId="40" xfId="0" applyFill="1" applyBorder="1" applyAlignment="1">
      <alignment horizontal="left" vertical="top" wrapText="1"/>
    </xf>
    <xf numFmtId="0" fontId="0" fillId="2" borderId="44" xfId="0" applyFill="1" applyBorder="1" applyAlignment="1">
      <alignment horizontal="left" vertical="top" wrapText="1"/>
    </xf>
    <xf numFmtId="2" fontId="6" fillId="36" borderId="50" xfId="0" applyNumberFormat="1" applyFont="1" applyFill="1" applyBorder="1" applyAlignment="1">
      <alignment horizontal="center" vertical="center" wrapText="1"/>
    </xf>
    <xf numFmtId="2" fontId="6" fillId="36" borderId="51" xfId="0" applyNumberFormat="1" applyFont="1" applyFill="1" applyBorder="1" applyAlignment="1">
      <alignment horizontal="center" vertical="center" wrapText="1"/>
    </xf>
    <xf numFmtId="2" fontId="6" fillId="36" borderId="52" xfId="0" applyNumberFormat="1" applyFont="1" applyFill="1" applyBorder="1" applyAlignment="1">
      <alignment horizontal="center" vertical="center" wrapText="1"/>
    </xf>
    <xf numFmtId="172" fontId="7" fillId="0" borderId="32" xfId="0" applyNumberFormat="1" applyFont="1" applyFill="1" applyBorder="1" applyAlignment="1">
      <alignment horizontal="center" vertical="center"/>
    </xf>
    <xf numFmtId="0" fontId="0" fillId="45" borderId="20" xfId="0" applyFill="1" applyBorder="1" applyAlignment="1">
      <alignment horizontal="center" vertical="top" wrapText="1"/>
    </xf>
    <xf numFmtId="0" fontId="0" fillId="45" borderId="24" xfId="0" applyFill="1" applyBorder="1" applyAlignment="1">
      <alignment horizontal="center" vertical="top" wrapText="1"/>
    </xf>
    <xf numFmtId="0" fontId="0" fillId="45" borderId="39" xfId="0" applyFill="1" applyBorder="1" applyAlignment="1">
      <alignment horizontal="center" vertical="top" wrapText="1"/>
    </xf>
    <xf numFmtId="0" fontId="6" fillId="40" borderId="24" xfId="0" applyFont="1" applyFill="1" applyBorder="1" applyAlignment="1">
      <alignment horizontal="center" vertical="center" wrapText="1"/>
    </xf>
    <xf numFmtId="0" fontId="6" fillId="40" borderId="3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7" fillId="0" borderId="53" xfId="0" applyNumberFormat="1" applyFont="1" applyFill="1" applyBorder="1" applyAlignment="1">
      <alignment horizontal="center" vertical="center"/>
    </xf>
    <xf numFmtId="0" fontId="7" fillId="0" borderId="54" xfId="0" applyNumberFormat="1" applyFont="1" applyFill="1" applyBorder="1" applyAlignment="1">
      <alignment horizontal="center" vertical="center"/>
    </xf>
    <xf numFmtId="2" fontId="6" fillId="36" borderId="33" xfId="0" applyNumberFormat="1" applyFont="1" applyFill="1" applyBorder="1" applyAlignment="1">
      <alignment horizontal="center" vertical="center" wrapText="1"/>
    </xf>
    <xf numFmtId="172" fontId="7" fillId="36" borderId="40" xfId="0" applyNumberFormat="1" applyFont="1" applyFill="1" applyBorder="1" applyAlignment="1">
      <alignment horizontal="center" vertical="center"/>
    </xf>
    <xf numFmtId="172" fontId="7" fillId="36" borderId="41" xfId="0" applyNumberFormat="1" applyFont="1" applyFill="1" applyBorder="1" applyAlignment="1">
      <alignment horizontal="center" vertical="center"/>
    </xf>
    <xf numFmtId="172" fontId="7" fillId="36" borderId="44" xfId="0" applyNumberFormat="1" applyFont="1" applyFill="1" applyBorder="1" applyAlignment="1">
      <alignment horizontal="center" vertical="center"/>
    </xf>
    <xf numFmtId="0" fontId="7" fillId="45" borderId="20" xfId="0" applyFont="1" applyFill="1" applyBorder="1" applyAlignment="1">
      <alignment horizontal="center"/>
    </xf>
    <xf numFmtId="0" fontId="7" fillId="45" borderId="24" xfId="0" applyFont="1" applyFill="1" applyBorder="1" applyAlignment="1">
      <alignment horizontal="center"/>
    </xf>
    <xf numFmtId="0" fontId="7" fillId="45" borderId="39" xfId="0" applyFont="1" applyFill="1" applyBorder="1" applyAlignment="1">
      <alignment horizontal="center"/>
    </xf>
    <xf numFmtId="0" fontId="0" fillId="0" borderId="29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42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0" fillId="0" borderId="20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39" xfId="0" applyBorder="1" applyAlignment="1">
      <alignment horizontal="left" vertical="top"/>
    </xf>
    <xf numFmtId="0" fontId="0" fillId="0" borderId="2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6" xfId="0" applyBorder="1" applyAlignment="1">
      <alignment horizontal="left" vertical="top"/>
    </xf>
    <xf numFmtId="0" fontId="5" fillId="32" borderId="13" xfId="0" applyFont="1" applyFill="1" applyBorder="1" applyAlignment="1">
      <alignment horizontal="center" vertical="center"/>
    </xf>
    <xf numFmtId="0" fontId="5" fillId="32" borderId="55" xfId="0" applyFont="1" applyFill="1" applyBorder="1" applyAlignment="1">
      <alignment horizontal="center" vertical="center"/>
    </xf>
    <xf numFmtId="0" fontId="5" fillId="32" borderId="56" xfId="0" applyFont="1" applyFill="1" applyBorder="1" applyAlignment="1">
      <alignment horizontal="center" vertical="center"/>
    </xf>
    <xf numFmtId="0" fontId="1" fillId="48" borderId="20" xfId="0" applyFont="1" applyFill="1" applyBorder="1" applyAlignment="1">
      <alignment horizontal="center" vertical="center"/>
    </xf>
    <xf numFmtId="0" fontId="1" fillId="48" borderId="32" xfId="0" applyFont="1" applyFill="1" applyBorder="1" applyAlignment="1">
      <alignment horizontal="center" vertical="center"/>
    </xf>
    <xf numFmtId="0" fontId="1" fillId="48" borderId="24" xfId="0" applyFont="1" applyFill="1" applyBorder="1" applyAlignment="1">
      <alignment horizontal="center" vertical="center"/>
    </xf>
    <xf numFmtId="0" fontId="1" fillId="48" borderId="39" xfId="0" applyFont="1" applyFill="1" applyBorder="1" applyAlignment="1">
      <alignment horizontal="center" vertical="center"/>
    </xf>
    <xf numFmtId="0" fontId="5" fillId="32" borderId="19" xfId="0" applyFont="1" applyFill="1" applyBorder="1" applyAlignment="1">
      <alignment horizontal="center" vertical="center"/>
    </xf>
    <xf numFmtId="0" fontId="5" fillId="32" borderId="57" xfId="0" applyFont="1" applyFill="1" applyBorder="1" applyAlignment="1">
      <alignment horizontal="center" vertical="center"/>
    </xf>
    <xf numFmtId="0" fontId="5" fillId="32" borderId="58" xfId="0" applyFont="1" applyFill="1" applyBorder="1" applyAlignment="1">
      <alignment horizontal="center" vertical="center"/>
    </xf>
    <xf numFmtId="0" fontId="0" fillId="45" borderId="20" xfId="0" applyFill="1" applyBorder="1" applyAlignment="1">
      <alignment horizontal="center"/>
    </xf>
    <xf numFmtId="0" fontId="0" fillId="45" borderId="24" xfId="0" applyFill="1" applyBorder="1" applyAlignment="1">
      <alignment horizontal="center"/>
    </xf>
    <xf numFmtId="0" fontId="0" fillId="45" borderId="39" xfId="0" applyFill="1" applyBorder="1" applyAlignment="1">
      <alignment horizontal="center"/>
    </xf>
    <xf numFmtId="0" fontId="7" fillId="36" borderId="40" xfId="0" applyNumberFormat="1" applyFont="1" applyFill="1" applyBorder="1" applyAlignment="1">
      <alignment horizontal="center" vertical="center"/>
    </xf>
    <xf numFmtId="0" fontId="7" fillId="36" borderId="41" xfId="0" applyNumberFormat="1" applyFont="1" applyFill="1" applyBorder="1" applyAlignment="1">
      <alignment horizontal="center" vertical="center"/>
    </xf>
    <xf numFmtId="0" fontId="7" fillId="36" borderId="44" xfId="0" applyNumberFormat="1" applyFont="1" applyFill="1" applyBorder="1" applyAlignment="1">
      <alignment horizontal="center" vertical="center"/>
    </xf>
    <xf numFmtId="0" fontId="7" fillId="0" borderId="40" xfId="0" applyNumberFormat="1" applyFont="1" applyBorder="1" applyAlignment="1">
      <alignment horizontal="center" vertical="center"/>
    </xf>
    <xf numFmtId="0" fontId="7" fillId="0" borderId="41" xfId="0" applyNumberFormat="1" applyFont="1" applyBorder="1" applyAlignment="1">
      <alignment horizontal="center" vertical="center"/>
    </xf>
    <xf numFmtId="0" fontId="7" fillId="0" borderId="44" xfId="0" applyNumberFormat="1" applyFont="1" applyBorder="1" applyAlignment="1">
      <alignment horizontal="center" vertical="center"/>
    </xf>
    <xf numFmtId="0" fontId="7" fillId="35" borderId="20" xfId="0" applyFont="1" applyFill="1" applyBorder="1" applyAlignment="1">
      <alignment horizontal="center" vertical="center"/>
    </xf>
    <xf numFmtId="0" fontId="7" fillId="35" borderId="24" xfId="0" applyFont="1" applyFill="1" applyBorder="1" applyAlignment="1">
      <alignment horizontal="center" vertical="center"/>
    </xf>
    <xf numFmtId="0" fontId="7" fillId="35" borderId="39" xfId="0" applyFont="1" applyFill="1" applyBorder="1" applyAlignment="1">
      <alignment horizontal="center" vertical="center"/>
    </xf>
    <xf numFmtId="0" fontId="5" fillId="36" borderId="40" xfId="0" applyFont="1" applyFill="1" applyBorder="1" applyAlignment="1">
      <alignment horizontal="center" vertical="center"/>
    </xf>
    <xf numFmtId="0" fontId="5" fillId="36" borderId="44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2" borderId="29" xfId="0" applyFill="1" applyBorder="1" applyAlignment="1">
      <alignment horizontal="left" wrapText="1"/>
    </xf>
    <xf numFmtId="0" fontId="0" fillId="2" borderId="23" xfId="0" applyFill="1" applyBorder="1" applyAlignment="1">
      <alignment horizontal="left" wrapText="1"/>
    </xf>
    <xf numFmtId="0" fontId="8" fillId="40" borderId="14" xfId="0" applyFont="1" applyFill="1" applyBorder="1" applyAlignment="1">
      <alignment horizontal="center" vertical="center" wrapText="1"/>
    </xf>
    <xf numFmtId="0" fontId="8" fillId="40" borderId="27" xfId="0" applyFont="1" applyFill="1" applyBorder="1" applyAlignment="1">
      <alignment horizontal="center" vertical="center" wrapText="1"/>
    </xf>
    <xf numFmtId="0" fontId="8" fillId="40" borderId="32" xfId="0" applyFont="1" applyFill="1" applyBorder="1" applyAlignment="1">
      <alignment horizontal="center" vertical="center" wrapText="1"/>
    </xf>
    <xf numFmtId="0" fontId="8" fillId="40" borderId="33" xfId="0" applyFont="1" applyFill="1" applyBorder="1" applyAlignment="1">
      <alignment horizontal="center" vertical="center" wrapText="1"/>
    </xf>
    <xf numFmtId="0" fontId="0" fillId="2" borderId="40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lga-4d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70"/>
  <sheetViews>
    <sheetView tabSelected="1" zoomScale="88" zoomScaleNormal="88" zoomScaleSheetLayoutView="88" zoomScalePageLayoutView="0" workbookViewId="0" topLeftCell="A1">
      <selection activeCell="D1" sqref="D1:J1"/>
    </sheetView>
  </sheetViews>
  <sheetFormatPr defaultColWidth="9.00390625" defaultRowHeight="12.75"/>
  <cols>
    <col min="1" max="1" width="4.50390625" style="0" customWidth="1"/>
    <col min="2" max="2" width="6.625" style="0" customWidth="1"/>
    <col min="3" max="3" width="30.375" style="0" customWidth="1"/>
    <col min="4" max="4" width="8.125" style="69" customWidth="1"/>
    <col min="5" max="6" width="7.625" style="69" customWidth="1"/>
    <col min="7" max="7" width="8.00390625" style="69" customWidth="1"/>
    <col min="8" max="8" width="10.50390625" style="2" customWidth="1"/>
    <col min="9" max="9" width="13.625" style="1" customWidth="1"/>
    <col min="10" max="10" width="13.00390625" style="1" customWidth="1"/>
  </cols>
  <sheetData>
    <row r="1" spans="2:10" ht="103.5" customHeight="1" thickBot="1">
      <c r="B1" s="92" t="s">
        <v>22</v>
      </c>
      <c r="C1" s="93" t="s">
        <v>36</v>
      </c>
      <c r="D1" s="204" t="s">
        <v>99</v>
      </c>
      <c r="E1" s="204"/>
      <c r="F1" s="204"/>
      <c r="G1" s="204"/>
      <c r="H1" s="204"/>
      <c r="I1" s="204"/>
      <c r="J1" s="205"/>
    </row>
    <row r="2" spans="2:10" ht="37.5" customHeight="1" thickBot="1">
      <c r="B2" s="92"/>
      <c r="C2" s="168"/>
      <c r="D2" s="168"/>
      <c r="E2" s="168"/>
      <c r="F2" s="168"/>
      <c r="G2" s="168"/>
      <c r="H2" s="168"/>
      <c r="I2" s="168"/>
      <c r="J2" s="169"/>
    </row>
    <row r="3" spans="2:10" ht="21" customHeight="1" thickBot="1">
      <c r="B3" s="94"/>
      <c r="C3" s="206" t="s">
        <v>25</v>
      </c>
      <c r="D3" s="207"/>
      <c r="E3" s="207"/>
      <c r="F3" s="207"/>
      <c r="G3" s="208"/>
      <c r="H3" s="25" t="s">
        <v>19</v>
      </c>
      <c r="I3" s="26" t="s">
        <v>20</v>
      </c>
      <c r="J3" s="27" t="s">
        <v>21</v>
      </c>
    </row>
    <row r="4" spans="2:11" ht="6" customHeight="1" thickBot="1">
      <c r="B4" s="102"/>
      <c r="C4" s="122"/>
      <c r="D4" s="123"/>
      <c r="E4" s="123"/>
      <c r="F4" s="124"/>
      <c r="G4" s="125"/>
      <c r="H4" s="115">
        <f>SUM(D6:G7)</f>
        <v>0</v>
      </c>
      <c r="I4" s="118">
        <v>200</v>
      </c>
      <c r="J4" s="120">
        <f>H4*I4</f>
        <v>0</v>
      </c>
      <c r="K4" s="36"/>
    </row>
    <row r="5" spans="2:11" ht="26.25" customHeight="1" thickBot="1">
      <c r="B5" s="102"/>
      <c r="C5" s="38" t="s">
        <v>81</v>
      </c>
      <c r="D5" s="56" t="s">
        <v>0</v>
      </c>
      <c r="E5" s="61" t="s">
        <v>1</v>
      </c>
      <c r="F5" s="60" t="s">
        <v>2</v>
      </c>
      <c r="G5" s="56" t="s">
        <v>3</v>
      </c>
      <c r="H5" s="116"/>
      <c r="I5" s="119"/>
      <c r="J5" s="121"/>
      <c r="K5" s="36"/>
    </row>
    <row r="6" spans="2:11" ht="12" customHeight="1" thickBot="1">
      <c r="B6" s="102"/>
      <c r="C6" s="63" t="s">
        <v>7</v>
      </c>
      <c r="D6" s="57"/>
      <c r="E6" s="57"/>
      <c r="F6" s="57"/>
      <c r="G6" s="76"/>
      <c r="H6" s="117"/>
      <c r="I6" s="119"/>
      <c r="J6" s="121"/>
      <c r="K6" s="43"/>
    </row>
    <row r="7" spans="2:11" ht="12" customHeight="1" thickBot="1">
      <c r="B7" s="102"/>
      <c r="C7" s="48" t="s">
        <v>5</v>
      </c>
      <c r="D7" s="57"/>
      <c r="E7" s="57"/>
      <c r="F7" s="57"/>
      <c r="G7" s="76"/>
      <c r="H7" s="117"/>
      <c r="I7" s="119"/>
      <c r="J7" s="121"/>
      <c r="K7" s="43"/>
    </row>
    <row r="8" spans="2:11" ht="6" customHeight="1" thickBot="1">
      <c r="B8" s="102"/>
      <c r="C8" s="122"/>
      <c r="D8" s="123"/>
      <c r="E8" s="123"/>
      <c r="F8" s="124"/>
      <c r="G8" s="125"/>
      <c r="H8" s="115">
        <f>SUM(D10:G11)</f>
        <v>0</v>
      </c>
      <c r="I8" s="118">
        <v>200</v>
      </c>
      <c r="J8" s="120">
        <f>H8*I8</f>
        <v>0</v>
      </c>
      <c r="K8" s="36"/>
    </row>
    <row r="9" spans="2:11" ht="26.25" customHeight="1" thickBot="1">
      <c r="B9" s="102"/>
      <c r="C9" s="38" t="s">
        <v>81</v>
      </c>
      <c r="D9" s="56" t="s">
        <v>30</v>
      </c>
      <c r="E9" s="141"/>
      <c r="F9" s="142"/>
      <c r="G9" s="143"/>
      <c r="H9" s="116"/>
      <c r="I9" s="119"/>
      <c r="J9" s="121"/>
      <c r="K9" s="36"/>
    </row>
    <row r="10" spans="2:11" ht="12" customHeight="1" thickBot="1">
      <c r="B10" s="102"/>
      <c r="C10" s="63" t="s">
        <v>7</v>
      </c>
      <c r="D10" s="57"/>
      <c r="E10" s="144"/>
      <c r="F10" s="145"/>
      <c r="G10" s="146"/>
      <c r="H10" s="117"/>
      <c r="I10" s="119"/>
      <c r="J10" s="121"/>
      <c r="K10" s="43"/>
    </row>
    <row r="11" spans="2:11" ht="12" customHeight="1" thickBot="1">
      <c r="B11" s="102"/>
      <c r="C11" s="48" t="s">
        <v>5</v>
      </c>
      <c r="D11" s="57"/>
      <c r="E11" s="147"/>
      <c r="F11" s="148"/>
      <c r="G11" s="149"/>
      <c r="H11" s="117"/>
      <c r="I11" s="119"/>
      <c r="J11" s="121"/>
      <c r="K11" s="43"/>
    </row>
    <row r="12" spans="2:11" ht="6" customHeight="1" thickBot="1">
      <c r="B12" s="102"/>
      <c r="C12" s="122"/>
      <c r="D12" s="123"/>
      <c r="E12" s="123"/>
      <c r="F12" s="124"/>
      <c r="G12" s="125"/>
      <c r="H12" s="115">
        <f>SUM(D14:G16)</f>
        <v>0</v>
      </c>
      <c r="I12" s="118">
        <v>230</v>
      </c>
      <c r="J12" s="120">
        <f>H12*I12</f>
        <v>0</v>
      </c>
      <c r="K12" s="36"/>
    </row>
    <row r="13" spans="2:11" ht="42" customHeight="1" thickBot="1">
      <c r="B13" s="102"/>
      <c r="C13" s="38" t="s">
        <v>86</v>
      </c>
      <c r="D13" s="56" t="s">
        <v>79</v>
      </c>
      <c r="E13" s="61" t="s">
        <v>0</v>
      </c>
      <c r="F13" s="60" t="s">
        <v>1</v>
      </c>
      <c r="G13" s="56" t="s">
        <v>2</v>
      </c>
      <c r="H13" s="116"/>
      <c r="I13" s="119"/>
      <c r="J13" s="121"/>
      <c r="K13" s="36"/>
    </row>
    <row r="14" spans="2:11" ht="12" customHeight="1" thickBot="1">
      <c r="B14" s="102"/>
      <c r="C14" s="63" t="s">
        <v>38</v>
      </c>
      <c r="D14" s="57"/>
      <c r="E14" s="57"/>
      <c r="F14" s="57"/>
      <c r="G14" s="76"/>
      <c r="H14" s="117"/>
      <c r="I14" s="119"/>
      <c r="J14" s="121"/>
      <c r="K14" s="43"/>
    </row>
    <row r="15" spans="2:11" ht="12" customHeight="1" thickBot="1">
      <c r="B15" s="102"/>
      <c r="C15" s="48" t="s">
        <v>5</v>
      </c>
      <c r="D15" s="57"/>
      <c r="E15" s="57"/>
      <c r="F15" s="57"/>
      <c r="G15" s="76"/>
      <c r="H15" s="117"/>
      <c r="I15" s="119"/>
      <c r="J15" s="121"/>
      <c r="K15" s="43"/>
    </row>
    <row r="16" spans="2:11" ht="12" customHeight="1" thickBot="1">
      <c r="B16" s="102"/>
      <c r="C16" s="64" t="s">
        <v>4</v>
      </c>
      <c r="D16" s="57"/>
      <c r="E16" s="57"/>
      <c r="F16" s="57"/>
      <c r="G16" s="57"/>
      <c r="H16" s="117"/>
      <c r="I16" s="119"/>
      <c r="J16" s="121"/>
      <c r="K16" s="43"/>
    </row>
    <row r="17" spans="2:11" ht="6" customHeight="1" thickBot="1">
      <c r="B17" s="95"/>
      <c r="C17" s="152"/>
      <c r="D17" s="123"/>
      <c r="E17" s="123"/>
      <c r="F17" s="123"/>
      <c r="G17" s="125"/>
      <c r="H17" s="209">
        <f>SUM(D19:G20)</f>
        <v>0</v>
      </c>
      <c r="I17" s="118">
        <v>160</v>
      </c>
      <c r="J17" s="120">
        <f>H17*I17</f>
        <v>0</v>
      </c>
      <c r="K17" s="36"/>
    </row>
    <row r="18" spans="2:11" ht="26.25" customHeight="1" thickBot="1">
      <c r="B18" s="95"/>
      <c r="C18" s="47" t="s">
        <v>97</v>
      </c>
      <c r="D18" s="56" t="s">
        <v>2</v>
      </c>
      <c r="E18" s="61" t="s">
        <v>3</v>
      </c>
      <c r="F18" s="56" t="s">
        <v>30</v>
      </c>
      <c r="G18" s="56" t="s">
        <v>85</v>
      </c>
      <c r="H18" s="210"/>
      <c r="I18" s="119"/>
      <c r="J18" s="121"/>
      <c r="K18" s="36"/>
    </row>
    <row r="19" spans="2:11" ht="12" customHeight="1" thickBot="1">
      <c r="B19" s="95"/>
      <c r="C19" s="63" t="s">
        <v>7</v>
      </c>
      <c r="D19" s="57"/>
      <c r="E19" s="57"/>
      <c r="F19" s="57"/>
      <c r="G19" s="57"/>
      <c r="H19" s="210"/>
      <c r="I19" s="119"/>
      <c r="J19" s="121"/>
      <c r="K19" s="43"/>
    </row>
    <row r="20" spans="2:11" ht="12" customHeight="1" thickBot="1">
      <c r="B20" s="95"/>
      <c r="C20" s="48" t="s">
        <v>5</v>
      </c>
      <c r="D20" s="57"/>
      <c r="E20" s="57"/>
      <c r="F20" s="57"/>
      <c r="G20" s="57"/>
      <c r="H20" s="210"/>
      <c r="I20" s="200"/>
      <c r="J20" s="175"/>
      <c r="K20" s="43"/>
    </row>
    <row r="21" spans="2:11" ht="6" customHeight="1" thickBot="1">
      <c r="B21" s="95"/>
      <c r="C21" s="152"/>
      <c r="D21" s="123"/>
      <c r="E21" s="123"/>
      <c r="F21" s="123"/>
      <c r="G21" s="125"/>
      <c r="H21" s="116">
        <f>SUM(D23:F23)</f>
        <v>0</v>
      </c>
      <c r="I21" s="118">
        <v>115</v>
      </c>
      <c r="J21" s="120">
        <f>H21*I21</f>
        <v>0</v>
      </c>
      <c r="K21" s="36"/>
    </row>
    <row r="22" spans="2:11" ht="26.25" customHeight="1" thickBot="1">
      <c r="B22" s="95"/>
      <c r="C22" s="47" t="s">
        <v>29</v>
      </c>
      <c r="D22" s="56" t="s">
        <v>2</v>
      </c>
      <c r="E22" s="61" t="s">
        <v>3</v>
      </c>
      <c r="F22" s="56" t="s">
        <v>30</v>
      </c>
      <c r="G22" s="150"/>
      <c r="H22" s="116"/>
      <c r="I22" s="119"/>
      <c r="J22" s="121"/>
      <c r="K22" s="36"/>
    </row>
    <row r="23" spans="2:11" ht="12" customHeight="1" thickBot="1">
      <c r="B23" s="95"/>
      <c r="C23" s="65" t="s">
        <v>31</v>
      </c>
      <c r="D23" s="57"/>
      <c r="E23" s="57"/>
      <c r="F23" s="57"/>
      <c r="G23" s="151"/>
      <c r="H23" s="116"/>
      <c r="I23" s="119"/>
      <c r="J23" s="121"/>
      <c r="K23" s="43"/>
    </row>
    <row r="24" spans="2:11" ht="6" customHeight="1" thickBot="1">
      <c r="B24" s="102"/>
      <c r="C24" s="122"/>
      <c r="D24" s="123"/>
      <c r="E24" s="123"/>
      <c r="F24" s="124"/>
      <c r="G24" s="125"/>
      <c r="H24" s="115">
        <f>SUM(D26:G30)</f>
        <v>0</v>
      </c>
      <c r="I24" s="118">
        <v>273</v>
      </c>
      <c r="J24" s="120">
        <f>H24*I24</f>
        <v>0</v>
      </c>
      <c r="K24" s="36"/>
    </row>
    <row r="25" spans="2:11" ht="41.25" customHeight="1" thickBot="1">
      <c r="B25" s="102"/>
      <c r="C25" s="38" t="s">
        <v>87</v>
      </c>
      <c r="D25" s="56" t="s">
        <v>0</v>
      </c>
      <c r="E25" s="61" t="s">
        <v>1</v>
      </c>
      <c r="F25" s="60" t="s">
        <v>2</v>
      </c>
      <c r="G25" s="56" t="s">
        <v>3</v>
      </c>
      <c r="H25" s="116"/>
      <c r="I25" s="119"/>
      <c r="J25" s="121"/>
      <c r="K25" s="36"/>
    </row>
    <row r="26" spans="2:11" ht="12" customHeight="1" thickBot="1">
      <c r="B26" s="102"/>
      <c r="C26" s="63" t="s">
        <v>7</v>
      </c>
      <c r="D26" s="57"/>
      <c r="E26" s="57"/>
      <c r="F26" s="57"/>
      <c r="G26" s="76"/>
      <c r="H26" s="117"/>
      <c r="I26" s="119"/>
      <c r="J26" s="121"/>
      <c r="K26" s="43"/>
    </row>
    <row r="27" spans="2:11" ht="12" customHeight="1" thickBot="1">
      <c r="B27" s="102"/>
      <c r="C27" s="64" t="s">
        <v>47</v>
      </c>
      <c r="D27" s="57"/>
      <c r="E27" s="57"/>
      <c r="F27" s="57"/>
      <c r="G27" s="57"/>
      <c r="H27" s="117"/>
      <c r="I27" s="119"/>
      <c r="J27" s="121"/>
      <c r="K27" s="43"/>
    </row>
    <row r="28" spans="2:11" ht="12" customHeight="1" thickBot="1">
      <c r="B28" s="102"/>
      <c r="C28" s="48" t="s">
        <v>5</v>
      </c>
      <c r="D28" s="57"/>
      <c r="E28" s="57"/>
      <c r="F28" s="57"/>
      <c r="G28" s="76"/>
      <c r="H28" s="117"/>
      <c r="I28" s="119"/>
      <c r="J28" s="121"/>
      <c r="K28" s="43"/>
    </row>
    <row r="29" spans="2:11" ht="12" customHeight="1" thickBot="1">
      <c r="B29" s="102"/>
      <c r="C29" s="65" t="s">
        <v>31</v>
      </c>
      <c r="D29" s="57"/>
      <c r="E29" s="57"/>
      <c r="F29" s="57"/>
      <c r="G29" s="76"/>
      <c r="H29" s="117"/>
      <c r="I29" s="119"/>
      <c r="J29" s="121"/>
      <c r="K29" s="43"/>
    </row>
    <row r="30" spans="2:11" ht="13.5" customHeight="1" thickBot="1">
      <c r="B30" s="102"/>
      <c r="C30" s="105" t="s">
        <v>38</v>
      </c>
      <c r="D30" s="104"/>
      <c r="E30" s="51"/>
      <c r="F30" s="57"/>
      <c r="G30" s="76"/>
      <c r="H30" s="117"/>
      <c r="I30" s="119"/>
      <c r="J30" s="121"/>
      <c r="K30" s="44"/>
    </row>
    <row r="31" spans="2:11" ht="6" customHeight="1" thickBot="1">
      <c r="B31" s="102"/>
      <c r="C31" s="122"/>
      <c r="D31" s="123"/>
      <c r="E31" s="123"/>
      <c r="F31" s="124"/>
      <c r="G31" s="125"/>
      <c r="H31" s="115">
        <f>SUM(D33:D37)</f>
        <v>0</v>
      </c>
      <c r="I31" s="118">
        <v>273</v>
      </c>
      <c r="J31" s="120">
        <f>H31*I31</f>
        <v>0</v>
      </c>
      <c r="K31" s="36"/>
    </row>
    <row r="32" spans="2:11" ht="39.75" customHeight="1" thickBot="1">
      <c r="B32" s="102"/>
      <c r="C32" s="38" t="s">
        <v>87</v>
      </c>
      <c r="D32" s="56" t="s">
        <v>30</v>
      </c>
      <c r="E32" s="141"/>
      <c r="F32" s="142"/>
      <c r="G32" s="143"/>
      <c r="H32" s="116"/>
      <c r="I32" s="119"/>
      <c r="J32" s="121"/>
      <c r="K32" s="36"/>
    </row>
    <row r="33" spans="2:11" ht="12" customHeight="1" thickBot="1">
      <c r="B33" s="102"/>
      <c r="C33" s="63" t="s">
        <v>7</v>
      </c>
      <c r="D33" s="57"/>
      <c r="E33" s="144"/>
      <c r="F33" s="145"/>
      <c r="G33" s="146"/>
      <c r="H33" s="117"/>
      <c r="I33" s="119"/>
      <c r="J33" s="121"/>
      <c r="K33" s="43"/>
    </row>
    <row r="34" spans="2:11" ht="12" customHeight="1" thickBot="1">
      <c r="B34" s="102"/>
      <c r="C34" s="64" t="s">
        <v>47</v>
      </c>
      <c r="D34" s="57"/>
      <c r="E34" s="144"/>
      <c r="F34" s="145"/>
      <c r="G34" s="146"/>
      <c r="H34" s="117"/>
      <c r="I34" s="119"/>
      <c r="J34" s="121"/>
      <c r="K34" s="43"/>
    </row>
    <row r="35" spans="2:11" ht="12" customHeight="1" thickBot="1">
      <c r="B35" s="102"/>
      <c r="C35" s="48" t="s">
        <v>5</v>
      </c>
      <c r="D35" s="57"/>
      <c r="E35" s="144"/>
      <c r="F35" s="145"/>
      <c r="G35" s="146"/>
      <c r="H35" s="117"/>
      <c r="I35" s="119"/>
      <c r="J35" s="121"/>
      <c r="K35" s="43"/>
    </row>
    <row r="36" spans="2:11" ht="12" customHeight="1" thickBot="1">
      <c r="B36" s="102"/>
      <c r="C36" s="65" t="s">
        <v>31</v>
      </c>
      <c r="D36" s="57"/>
      <c r="E36" s="144"/>
      <c r="F36" s="145"/>
      <c r="G36" s="146"/>
      <c r="H36" s="117"/>
      <c r="I36" s="119"/>
      <c r="J36" s="121"/>
      <c r="K36" s="43"/>
    </row>
    <row r="37" spans="2:11" ht="13.5" customHeight="1" thickBot="1">
      <c r="B37" s="102"/>
      <c r="C37" s="105" t="s">
        <v>38</v>
      </c>
      <c r="D37" s="104"/>
      <c r="E37" s="144"/>
      <c r="F37" s="145"/>
      <c r="G37" s="146"/>
      <c r="H37" s="117"/>
      <c r="I37" s="119"/>
      <c r="J37" s="121"/>
      <c r="K37" s="44"/>
    </row>
    <row r="38" spans="2:11" ht="6" customHeight="1" thickBot="1">
      <c r="B38" s="102"/>
      <c r="C38" s="122"/>
      <c r="D38" s="123"/>
      <c r="E38" s="123"/>
      <c r="F38" s="124"/>
      <c r="G38" s="125"/>
      <c r="H38" s="115">
        <f>SUM(D40:G41)</f>
        <v>0</v>
      </c>
      <c r="I38" s="118">
        <v>242</v>
      </c>
      <c r="J38" s="120">
        <f>H38*I38</f>
        <v>0</v>
      </c>
      <c r="K38" s="36"/>
    </row>
    <row r="39" spans="2:11" ht="26.25" customHeight="1" thickBot="1">
      <c r="B39" s="102"/>
      <c r="C39" s="38" t="s">
        <v>88</v>
      </c>
      <c r="D39" s="56" t="s">
        <v>0</v>
      </c>
      <c r="E39" s="61" t="s">
        <v>1</v>
      </c>
      <c r="F39" s="60" t="s">
        <v>2</v>
      </c>
      <c r="G39" s="56" t="s">
        <v>3</v>
      </c>
      <c r="H39" s="116"/>
      <c r="I39" s="119"/>
      <c r="J39" s="121"/>
      <c r="K39" s="36"/>
    </row>
    <row r="40" spans="2:11" ht="12" customHeight="1" thickBot="1">
      <c r="B40" s="102"/>
      <c r="C40" s="63" t="s">
        <v>7</v>
      </c>
      <c r="D40" s="57"/>
      <c r="E40" s="57"/>
      <c r="F40" s="57"/>
      <c r="G40" s="76"/>
      <c r="H40" s="117"/>
      <c r="I40" s="119"/>
      <c r="J40" s="121"/>
      <c r="K40" s="43"/>
    </row>
    <row r="41" spans="2:11" ht="12" customHeight="1" thickBot="1">
      <c r="B41" s="102"/>
      <c r="C41" s="48" t="s">
        <v>5</v>
      </c>
      <c r="D41" s="57"/>
      <c r="E41" s="57"/>
      <c r="F41" s="57"/>
      <c r="G41" s="76"/>
      <c r="H41" s="117"/>
      <c r="I41" s="119"/>
      <c r="J41" s="121"/>
      <c r="K41" s="43"/>
    </row>
    <row r="42" spans="2:11" ht="6" customHeight="1" thickBot="1">
      <c r="B42" s="102"/>
      <c r="C42" s="122"/>
      <c r="D42" s="123"/>
      <c r="E42" s="123"/>
      <c r="F42" s="124"/>
      <c r="G42" s="125"/>
      <c r="H42" s="115">
        <f>SUM(D44:G45)</f>
        <v>0</v>
      </c>
      <c r="I42" s="118">
        <v>242</v>
      </c>
      <c r="J42" s="120">
        <f>H42*I42</f>
        <v>0</v>
      </c>
      <c r="K42" s="36"/>
    </row>
    <row r="43" spans="2:11" ht="26.25" customHeight="1" thickBot="1">
      <c r="B43" s="102"/>
      <c r="C43" s="38" t="s">
        <v>88</v>
      </c>
      <c r="D43" s="56" t="s">
        <v>30</v>
      </c>
      <c r="E43" s="141"/>
      <c r="F43" s="142"/>
      <c r="G43" s="143"/>
      <c r="H43" s="116"/>
      <c r="I43" s="119"/>
      <c r="J43" s="121"/>
      <c r="K43" s="36"/>
    </row>
    <row r="44" spans="2:11" ht="12" customHeight="1" thickBot="1">
      <c r="B44" s="102"/>
      <c r="C44" s="63" t="s">
        <v>7</v>
      </c>
      <c r="D44" s="57"/>
      <c r="E44" s="144"/>
      <c r="F44" s="145"/>
      <c r="G44" s="146"/>
      <c r="H44" s="117"/>
      <c r="I44" s="119"/>
      <c r="J44" s="121"/>
      <c r="K44" s="43"/>
    </row>
    <row r="45" spans="2:11" ht="12" customHeight="1" thickBot="1">
      <c r="B45" s="102"/>
      <c r="C45" s="48" t="s">
        <v>5</v>
      </c>
      <c r="D45" s="57"/>
      <c r="E45" s="147"/>
      <c r="F45" s="148"/>
      <c r="G45" s="149"/>
      <c r="H45" s="117"/>
      <c r="I45" s="119"/>
      <c r="J45" s="121"/>
      <c r="K45" s="43"/>
    </row>
    <row r="46" spans="2:11" ht="6" customHeight="1" thickBot="1">
      <c r="B46" s="95"/>
      <c r="C46" s="122"/>
      <c r="D46" s="123"/>
      <c r="E46" s="123"/>
      <c r="F46" s="124"/>
      <c r="G46" s="125"/>
      <c r="H46" s="115">
        <f>SUM(D48:G50)</f>
        <v>0</v>
      </c>
      <c r="I46" s="118">
        <v>250</v>
      </c>
      <c r="J46" s="120">
        <f>H46*I46</f>
        <v>0</v>
      </c>
      <c r="K46" s="36"/>
    </row>
    <row r="47" spans="2:11" ht="26.25" customHeight="1" thickBot="1">
      <c r="B47" s="95"/>
      <c r="C47" s="38" t="s">
        <v>40</v>
      </c>
      <c r="D47" s="56" t="s">
        <v>0</v>
      </c>
      <c r="E47" s="61" t="s">
        <v>1</v>
      </c>
      <c r="F47" s="60" t="s">
        <v>2</v>
      </c>
      <c r="G47" s="56" t="s">
        <v>3</v>
      </c>
      <c r="H47" s="116"/>
      <c r="I47" s="119"/>
      <c r="J47" s="121"/>
      <c r="K47" s="36"/>
    </row>
    <row r="48" spans="2:11" ht="12" customHeight="1" thickBot="1">
      <c r="B48" s="95"/>
      <c r="C48" s="63" t="s">
        <v>7</v>
      </c>
      <c r="D48" s="57"/>
      <c r="E48" s="57"/>
      <c r="F48" s="57"/>
      <c r="G48" s="76"/>
      <c r="H48" s="117"/>
      <c r="I48" s="119"/>
      <c r="J48" s="121"/>
      <c r="K48" s="43"/>
    </row>
    <row r="49" spans="2:11" ht="12" customHeight="1" thickBot="1">
      <c r="B49" s="95"/>
      <c r="C49" s="48" t="s">
        <v>5</v>
      </c>
      <c r="D49" s="57"/>
      <c r="E49" s="57"/>
      <c r="F49" s="57"/>
      <c r="G49" s="76"/>
      <c r="H49" s="117"/>
      <c r="I49" s="119"/>
      <c r="J49" s="121"/>
      <c r="K49" s="43"/>
    </row>
    <row r="50" spans="2:11" ht="12" customHeight="1" thickBot="1">
      <c r="B50" s="95"/>
      <c r="C50" s="64" t="s">
        <v>47</v>
      </c>
      <c r="D50" s="57"/>
      <c r="E50" s="57"/>
      <c r="F50" s="57"/>
      <c r="G50" s="57"/>
      <c r="H50" s="117"/>
      <c r="I50" s="119"/>
      <c r="J50" s="121"/>
      <c r="K50" s="43"/>
    </row>
    <row r="51" spans="2:11" ht="6" customHeight="1" thickBot="1">
      <c r="B51" s="95"/>
      <c r="C51" s="122"/>
      <c r="D51" s="123"/>
      <c r="E51" s="123"/>
      <c r="F51" s="123"/>
      <c r="G51" s="125"/>
      <c r="H51" s="115">
        <f>SUM(D53:F54)</f>
        <v>0</v>
      </c>
      <c r="I51" s="118">
        <v>135</v>
      </c>
      <c r="J51" s="120">
        <f>H51*I51</f>
        <v>0</v>
      </c>
      <c r="K51" s="36"/>
    </row>
    <row r="52" spans="2:11" ht="26.25" customHeight="1" thickBot="1">
      <c r="B52" s="95"/>
      <c r="C52" s="47" t="s">
        <v>41</v>
      </c>
      <c r="D52" s="56" t="s">
        <v>0</v>
      </c>
      <c r="E52" s="61" t="s">
        <v>1</v>
      </c>
      <c r="F52" s="56" t="s">
        <v>2</v>
      </c>
      <c r="G52" s="150"/>
      <c r="H52" s="116"/>
      <c r="I52" s="119"/>
      <c r="J52" s="121"/>
      <c r="K52" s="36"/>
    </row>
    <row r="53" spans="2:11" ht="12" customHeight="1" thickBot="1">
      <c r="B53" s="95"/>
      <c r="C53" s="63" t="s">
        <v>7</v>
      </c>
      <c r="D53" s="57"/>
      <c r="E53" s="57"/>
      <c r="F53" s="57"/>
      <c r="G53" s="151"/>
      <c r="H53" s="116"/>
      <c r="I53" s="119"/>
      <c r="J53" s="121"/>
      <c r="K53" s="43"/>
    </row>
    <row r="54" spans="2:11" ht="12" customHeight="1" thickBot="1">
      <c r="B54" s="95"/>
      <c r="C54" s="62" t="s">
        <v>5</v>
      </c>
      <c r="D54" s="57"/>
      <c r="E54" s="57"/>
      <c r="F54" s="57"/>
      <c r="G54" s="211"/>
      <c r="H54" s="187"/>
      <c r="I54" s="200"/>
      <c r="J54" s="175"/>
      <c r="K54" s="43"/>
    </row>
    <row r="55" spans="2:11" ht="6" customHeight="1" thickBot="1">
      <c r="B55" s="102"/>
      <c r="C55" s="122"/>
      <c r="D55" s="123"/>
      <c r="E55" s="123"/>
      <c r="F55" s="124"/>
      <c r="G55" s="125"/>
      <c r="H55" s="115">
        <f>SUM(D57:G59)</f>
        <v>0</v>
      </c>
      <c r="I55" s="118">
        <v>175</v>
      </c>
      <c r="J55" s="120">
        <f>H55*I55</f>
        <v>0</v>
      </c>
      <c r="K55" s="36"/>
    </row>
    <row r="56" spans="2:11" ht="26.25" customHeight="1" thickBot="1">
      <c r="B56" s="102"/>
      <c r="C56" s="38" t="s">
        <v>89</v>
      </c>
      <c r="D56" s="56" t="s">
        <v>2</v>
      </c>
      <c r="E56" s="61" t="s">
        <v>3</v>
      </c>
      <c r="F56" s="60" t="s">
        <v>30</v>
      </c>
      <c r="G56" s="56" t="s">
        <v>85</v>
      </c>
      <c r="H56" s="116"/>
      <c r="I56" s="119"/>
      <c r="J56" s="121"/>
      <c r="K56" s="36"/>
    </row>
    <row r="57" spans="2:11" ht="12" customHeight="1" thickBot="1">
      <c r="B57" s="102"/>
      <c r="C57" s="63" t="s">
        <v>38</v>
      </c>
      <c r="D57" s="57"/>
      <c r="E57" s="57"/>
      <c r="F57" s="57"/>
      <c r="G57" s="76"/>
      <c r="H57" s="117"/>
      <c r="I57" s="119"/>
      <c r="J57" s="121"/>
      <c r="K57" s="43"/>
    </row>
    <row r="58" spans="2:11" ht="12" customHeight="1" thickBot="1">
      <c r="B58" s="102"/>
      <c r="C58" s="64" t="s">
        <v>4</v>
      </c>
      <c r="D58" s="57"/>
      <c r="E58" s="57"/>
      <c r="F58" s="57"/>
      <c r="G58" s="76"/>
      <c r="H58" s="117"/>
      <c r="I58" s="119"/>
      <c r="J58" s="121"/>
      <c r="K58" s="43"/>
    </row>
    <row r="59" spans="2:11" ht="12" customHeight="1" thickBot="1">
      <c r="B59" s="102"/>
      <c r="C59" s="48" t="s">
        <v>5</v>
      </c>
      <c r="D59" s="57"/>
      <c r="E59" s="57"/>
      <c r="F59" s="57"/>
      <c r="G59" s="76"/>
      <c r="H59" s="117"/>
      <c r="I59" s="119"/>
      <c r="J59" s="121"/>
      <c r="K59" s="43"/>
    </row>
    <row r="60" spans="2:11" ht="6" customHeight="1" thickBot="1">
      <c r="B60" s="102"/>
      <c r="C60" s="122"/>
      <c r="D60" s="123"/>
      <c r="E60" s="123"/>
      <c r="F60" s="124"/>
      <c r="G60" s="125"/>
      <c r="H60" s="115">
        <f>SUM(D62:G64)</f>
        <v>0</v>
      </c>
      <c r="I60" s="118">
        <v>287</v>
      </c>
      <c r="J60" s="120">
        <f>H60*I60</f>
        <v>0</v>
      </c>
      <c r="K60" s="36"/>
    </row>
    <row r="61" spans="2:11" ht="26.25" customHeight="1" thickBot="1">
      <c r="B61" s="102"/>
      <c r="C61" s="38" t="s">
        <v>90</v>
      </c>
      <c r="D61" s="56" t="s">
        <v>79</v>
      </c>
      <c r="E61" s="61" t="s">
        <v>0</v>
      </c>
      <c r="F61" s="60" t="s">
        <v>1</v>
      </c>
      <c r="G61" s="56" t="s">
        <v>2</v>
      </c>
      <c r="H61" s="116"/>
      <c r="I61" s="119"/>
      <c r="J61" s="121"/>
      <c r="K61" s="36"/>
    </row>
    <row r="62" spans="2:11" ht="12" customHeight="1" thickBot="1">
      <c r="B62" s="102"/>
      <c r="C62" s="63" t="s">
        <v>7</v>
      </c>
      <c r="D62" s="57"/>
      <c r="E62" s="57"/>
      <c r="F62" s="57"/>
      <c r="G62" s="76"/>
      <c r="H62" s="117"/>
      <c r="I62" s="119"/>
      <c r="J62" s="121"/>
      <c r="K62" s="43"/>
    </row>
    <row r="63" spans="2:11" ht="13.5" customHeight="1" thickBot="1">
      <c r="B63" s="102"/>
      <c r="C63" s="113" t="s">
        <v>38</v>
      </c>
      <c r="D63" s="104"/>
      <c r="E63" s="51"/>
      <c r="F63" s="57"/>
      <c r="G63" s="76"/>
      <c r="H63" s="117"/>
      <c r="I63" s="119"/>
      <c r="J63" s="121"/>
      <c r="K63" s="44"/>
    </row>
    <row r="64" spans="2:11" ht="12" customHeight="1" thickBot="1">
      <c r="B64" s="102"/>
      <c r="C64" s="48" t="s">
        <v>5</v>
      </c>
      <c r="D64" s="57"/>
      <c r="E64" s="57"/>
      <c r="F64" s="57"/>
      <c r="G64" s="76"/>
      <c r="H64" s="117"/>
      <c r="I64" s="119"/>
      <c r="J64" s="121"/>
      <c r="K64" s="43"/>
    </row>
    <row r="65" spans="2:11" ht="6" customHeight="1" thickBot="1">
      <c r="B65" s="102"/>
      <c r="C65" s="122"/>
      <c r="D65" s="123"/>
      <c r="E65" s="123"/>
      <c r="F65" s="124"/>
      <c r="G65" s="125"/>
      <c r="H65" s="115">
        <f>SUM(D67:G69)</f>
        <v>0</v>
      </c>
      <c r="I65" s="118">
        <v>287</v>
      </c>
      <c r="J65" s="120">
        <f>H65*I65</f>
        <v>0</v>
      </c>
      <c r="K65" s="36"/>
    </row>
    <row r="66" spans="2:11" ht="26.25" customHeight="1" thickBot="1">
      <c r="B66" s="102"/>
      <c r="C66" s="38" t="s">
        <v>90</v>
      </c>
      <c r="D66" s="56" t="s">
        <v>3</v>
      </c>
      <c r="E66" s="61" t="s">
        <v>30</v>
      </c>
      <c r="F66" s="60" t="s">
        <v>85</v>
      </c>
      <c r="G66" s="138"/>
      <c r="H66" s="116"/>
      <c r="I66" s="119"/>
      <c r="J66" s="121"/>
      <c r="K66" s="36"/>
    </row>
    <row r="67" spans="2:11" ht="12" customHeight="1" thickBot="1">
      <c r="B67" s="102"/>
      <c r="C67" s="63" t="s">
        <v>7</v>
      </c>
      <c r="D67" s="57"/>
      <c r="E67" s="57"/>
      <c r="F67" s="57"/>
      <c r="G67" s="139"/>
      <c r="H67" s="117"/>
      <c r="I67" s="119"/>
      <c r="J67" s="121"/>
      <c r="K67" s="43"/>
    </row>
    <row r="68" spans="2:11" ht="13.5" customHeight="1" thickBot="1">
      <c r="B68" s="102"/>
      <c r="C68" s="113" t="s">
        <v>38</v>
      </c>
      <c r="D68" s="104"/>
      <c r="E68" s="51"/>
      <c r="F68" s="57"/>
      <c r="G68" s="139"/>
      <c r="H68" s="117"/>
      <c r="I68" s="119"/>
      <c r="J68" s="121"/>
      <c r="K68" s="44"/>
    </row>
    <row r="69" spans="2:11" ht="12" customHeight="1" thickBot="1">
      <c r="B69" s="102"/>
      <c r="C69" s="48" t="s">
        <v>5</v>
      </c>
      <c r="D69" s="57"/>
      <c r="E69" s="57"/>
      <c r="F69" s="57"/>
      <c r="G69" s="140"/>
      <c r="H69" s="117"/>
      <c r="I69" s="119"/>
      <c r="J69" s="121"/>
      <c r="K69" s="43"/>
    </row>
    <row r="70" spans="2:11" ht="6" customHeight="1" thickBot="1">
      <c r="B70" s="102"/>
      <c r="C70" s="122"/>
      <c r="D70" s="123"/>
      <c r="E70" s="123"/>
      <c r="F70" s="124"/>
      <c r="G70" s="125"/>
      <c r="H70" s="115">
        <f>SUM(D72:G73)</f>
        <v>0</v>
      </c>
      <c r="I70" s="118">
        <v>290</v>
      </c>
      <c r="J70" s="120">
        <f>H70*I70</f>
        <v>0</v>
      </c>
      <c r="K70" s="36"/>
    </row>
    <row r="71" spans="2:11" ht="26.25" customHeight="1" thickBot="1">
      <c r="B71" s="102"/>
      <c r="C71" s="38" t="s">
        <v>84</v>
      </c>
      <c r="D71" s="56" t="s">
        <v>0</v>
      </c>
      <c r="E71" s="61" t="s">
        <v>1</v>
      </c>
      <c r="F71" s="60" t="s">
        <v>2</v>
      </c>
      <c r="G71" s="56" t="s">
        <v>3</v>
      </c>
      <c r="H71" s="116"/>
      <c r="I71" s="119"/>
      <c r="J71" s="121"/>
      <c r="K71" s="36"/>
    </row>
    <row r="72" spans="2:11" ht="12" customHeight="1" thickBot="1">
      <c r="B72" s="102"/>
      <c r="C72" s="63" t="s">
        <v>7</v>
      </c>
      <c r="D72" s="57"/>
      <c r="E72" s="57"/>
      <c r="F72" s="57"/>
      <c r="G72" s="76"/>
      <c r="H72" s="117"/>
      <c r="I72" s="119"/>
      <c r="J72" s="121"/>
      <c r="K72" s="43"/>
    </row>
    <row r="73" spans="2:11" ht="12" customHeight="1" thickBot="1">
      <c r="B73" s="102"/>
      <c r="C73" s="48" t="s">
        <v>5</v>
      </c>
      <c r="D73" s="57"/>
      <c r="E73" s="57"/>
      <c r="F73" s="57"/>
      <c r="G73" s="76"/>
      <c r="H73" s="117"/>
      <c r="I73" s="119"/>
      <c r="J73" s="121"/>
      <c r="K73" s="43"/>
    </row>
    <row r="74" spans="2:11" ht="6" customHeight="1" thickBot="1">
      <c r="B74" s="102"/>
      <c r="C74" s="122"/>
      <c r="D74" s="123"/>
      <c r="E74" s="123"/>
      <c r="F74" s="124"/>
      <c r="G74" s="125"/>
      <c r="H74" s="115">
        <f>SUM(D76:G77)</f>
        <v>0</v>
      </c>
      <c r="I74" s="118">
        <v>290</v>
      </c>
      <c r="J74" s="120">
        <f>H74*I74</f>
        <v>0</v>
      </c>
      <c r="K74" s="36"/>
    </row>
    <row r="75" spans="2:11" ht="26.25" customHeight="1" thickBot="1">
      <c r="B75" s="102"/>
      <c r="C75" s="38" t="s">
        <v>84</v>
      </c>
      <c r="D75" s="56" t="s">
        <v>30</v>
      </c>
      <c r="E75" s="141"/>
      <c r="F75" s="142"/>
      <c r="G75" s="143"/>
      <c r="H75" s="116"/>
      <c r="I75" s="119"/>
      <c r="J75" s="121"/>
      <c r="K75" s="36"/>
    </row>
    <row r="76" spans="2:11" ht="12" customHeight="1" thickBot="1">
      <c r="B76" s="102"/>
      <c r="C76" s="63" t="s">
        <v>7</v>
      </c>
      <c r="D76" s="57"/>
      <c r="E76" s="144"/>
      <c r="F76" s="145"/>
      <c r="G76" s="146"/>
      <c r="H76" s="117"/>
      <c r="I76" s="119"/>
      <c r="J76" s="121"/>
      <c r="K76" s="43"/>
    </row>
    <row r="77" spans="2:11" ht="12" customHeight="1" thickBot="1">
      <c r="B77" s="102"/>
      <c r="C77" s="48" t="s">
        <v>5</v>
      </c>
      <c r="D77" s="57"/>
      <c r="E77" s="147"/>
      <c r="F77" s="148"/>
      <c r="G77" s="149"/>
      <c r="H77" s="117"/>
      <c r="I77" s="119"/>
      <c r="J77" s="121"/>
      <c r="K77" s="43"/>
    </row>
    <row r="78" spans="2:11" ht="6" customHeight="1" thickBot="1">
      <c r="B78" s="102"/>
      <c r="C78" s="122"/>
      <c r="D78" s="123"/>
      <c r="E78" s="123"/>
      <c r="F78" s="124"/>
      <c r="G78" s="125"/>
      <c r="H78" s="115">
        <f>SUM(D80:G82)</f>
        <v>0</v>
      </c>
      <c r="I78" s="118">
        <v>289</v>
      </c>
      <c r="J78" s="120">
        <f>H78*I78</f>
        <v>0</v>
      </c>
      <c r="K78" s="36"/>
    </row>
    <row r="79" spans="2:11" ht="26.25" customHeight="1" thickBot="1">
      <c r="B79" s="102"/>
      <c r="C79" s="38" t="s">
        <v>91</v>
      </c>
      <c r="D79" s="56" t="s">
        <v>0</v>
      </c>
      <c r="E79" s="61" t="s">
        <v>1</v>
      </c>
      <c r="F79" s="60" t="s">
        <v>2</v>
      </c>
      <c r="G79" s="56" t="s">
        <v>3</v>
      </c>
      <c r="H79" s="116"/>
      <c r="I79" s="119"/>
      <c r="J79" s="121"/>
      <c r="K79" s="36"/>
    </row>
    <row r="80" spans="2:11" ht="12" customHeight="1" thickBot="1">
      <c r="B80" s="102"/>
      <c r="C80" s="114" t="s">
        <v>93</v>
      </c>
      <c r="D80" s="57"/>
      <c r="E80" s="57"/>
      <c r="F80" s="57"/>
      <c r="G80" s="76"/>
      <c r="H80" s="117"/>
      <c r="I80" s="119"/>
      <c r="J80" s="121"/>
      <c r="K80" s="43"/>
    </row>
    <row r="81" spans="2:11" ht="13.5" customHeight="1" thickBot="1">
      <c r="B81" s="102"/>
      <c r="C81" s="113" t="s">
        <v>38</v>
      </c>
      <c r="D81" s="104"/>
      <c r="E81" s="51"/>
      <c r="F81" s="57"/>
      <c r="G81" s="76"/>
      <c r="H81" s="117"/>
      <c r="I81" s="119"/>
      <c r="J81" s="121"/>
      <c r="K81" s="44"/>
    </row>
    <row r="82" spans="2:11" ht="12" customHeight="1" thickBot="1">
      <c r="B82" s="102"/>
      <c r="C82" s="48" t="s">
        <v>5</v>
      </c>
      <c r="D82" s="57"/>
      <c r="E82" s="57"/>
      <c r="F82" s="57"/>
      <c r="G82" s="76"/>
      <c r="H82" s="117"/>
      <c r="I82" s="119"/>
      <c r="J82" s="121"/>
      <c r="K82" s="43"/>
    </row>
    <row r="83" spans="2:11" ht="6" customHeight="1" thickBot="1">
      <c r="B83" s="102"/>
      <c r="C83" s="122"/>
      <c r="D83" s="123"/>
      <c r="E83" s="123"/>
      <c r="F83" s="124"/>
      <c r="G83" s="125"/>
      <c r="H83" s="115">
        <f>SUM(D85:G87)</f>
        <v>0</v>
      </c>
      <c r="I83" s="118">
        <v>289</v>
      </c>
      <c r="J83" s="120">
        <f>H83*I83</f>
        <v>0</v>
      </c>
      <c r="K83" s="36"/>
    </row>
    <row r="84" spans="2:11" ht="26.25" customHeight="1" thickBot="1">
      <c r="B84" s="102"/>
      <c r="C84" s="38" t="s">
        <v>92</v>
      </c>
      <c r="D84" s="56" t="s">
        <v>30</v>
      </c>
      <c r="E84" s="61" t="s">
        <v>85</v>
      </c>
      <c r="F84" s="129"/>
      <c r="G84" s="131"/>
      <c r="H84" s="116"/>
      <c r="I84" s="119"/>
      <c r="J84" s="121"/>
      <c r="K84" s="36"/>
    </row>
    <row r="85" spans="2:11" ht="12" customHeight="1" thickBot="1">
      <c r="B85" s="102"/>
      <c r="C85" s="114" t="s">
        <v>93</v>
      </c>
      <c r="D85" s="57"/>
      <c r="E85" s="57"/>
      <c r="F85" s="132"/>
      <c r="G85" s="134"/>
      <c r="H85" s="117"/>
      <c r="I85" s="119"/>
      <c r="J85" s="121"/>
      <c r="K85" s="43"/>
    </row>
    <row r="86" spans="2:11" ht="13.5" customHeight="1" thickBot="1">
      <c r="B86" s="102"/>
      <c r="C86" s="113" t="s">
        <v>38</v>
      </c>
      <c r="D86" s="104"/>
      <c r="E86" s="51"/>
      <c r="F86" s="132"/>
      <c r="G86" s="134"/>
      <c r="H86" s="117"/>
      <c r="I86" s="119"/>
      <c r="J86" s="121"/>
      <c r="K86" s="44"/>
    </row>
    <row r="87" spans="2:11" ht="12" customHeight="1" thickBot="1">
      <c r="B87" s="102"/>
      <c r="C87" s="48" t="s">
        <v>5</v>
      </c>
      <c r="D87" s="57"/>
      <c r="E87" s="57"/>
      <c r="F87" s="135"/>
      <c r="G87" s="137"/>
      <c r="H87" s="117"/>
      <c r="I87" s="119"/>
      <c r="J87" s="121"/>
      <c r="K87" s="43"/>
    </row>
    <row r="88" spans="2:11" ht="6" customHeight="1" thickBot="1">
      <c r="B88" s="102"/>
      <c r="C88" s="122"/>
      <c r="D88" s="123"/>
      <c r="E88" s="123"/>
      <c r="F88" s="124"/>
      <c r="G88" s="125"/>
      <c r="H88" s="115">
        <f>SUM(D90:G91)</f>
        <v>0</v>
      </c>
      <c r="I88" s="118">
        <v>360</v>
      </c>
      <c r="J88" s="120">
        <f>H88*I88</f>
        <v>0</v>
      </c>
      <c r="K88" s="36"/>
    </row>
    <row r="89" spans="2:11" ht="26.25" customHeight="1" thickBot="1">
      <c r="B89" s="102"/>
      <c r="C89" s="38" t="s">
        <v>82</v>
      </c>
      <c r="D89" s="56" t="s">
        <v>0</v>
      </c>
      <c r="E89" s="61" t="s">
        <v>1</v>
      </c>
      <c r="F89" s="60" t="s">
        <v>2</v>
      </c>
      <c r="G89" s="56" t="s">
        <v>3</v>
      </c>
      <c r="H89" s="116"/>
      <c r="I89" s="119"/>
      <c r="J89" s="121"/>
      <c r="K89" s="36"/>
    </row>
    <row r="90" spans="2:11" ht="12" customHeight="1" thickBot="1">
      <c r="B90" s="102"/>
      <c r="C90" s="63" t="s">
        <v>7</v>
      </c>
      <c r="D90" s="57"/>
      <c r="E90" s="57"/>
      <c r="F90" s="57"/>
      <c r="G90" s="76"/>
      <c r="H90" s="117"/>
      <c r="I90" s="119"/>
      <c r="J90" s="121"/>
      <c r="K90" s="43"/>
    </row>
    <row r="91" spans="2:11" ht="12" customHeight="1" thickBot="1">
      <c r="B91" s="102"/>
      <c r="C91" s="48" t="s">
        <v>5</v>
      </c>
      <c r="D91" s="57"/>
      <c r="E91" s="57"/>
      <c r="F91" s="57"/>
      <c r="G91" s="76"/>
      <c r="H91" s="117"/>
      <c r="I91" s="119"/>
      <c r="J91" s="121"/>
      <c r="K91" s="43"/>
    </row>
    <row r="92" spans="2:11" ht="6" customHeight="1" thickBot="1">
      <c r="B92" s="102"/>
      <c r="C92" s="122"/>
      <c r="D92" s="123"/>
      <c r="E92" s="123"/>
      <c r="F92" s="124"/>
      <c r="G92" s="125"/>
      <c r="H92" s="115">
        <f>SUM(D94:G95)</f>
        <v>0</v>
      </c>
      <c r="I92" s="118">
        <v>360</v>
      </c>
      <c r="J92" s="120">
        <f>H92*I92</f>
        <v>0</v>
      </c>
      <c r="K92" s="36"/>
    </row>
    <row r="93" spans="2:11" ht="26.25" customHeight="1" thickBot="1">
      <c r="B93" s="102"/>
      <c r="C93" s="38" t="s">
        <v>82</v>
      </c>
      <c r="D93" s="56" t="s">
        <v>30</v>
      </c>
      <c r="E93" s="141"/>
      <c r="F93" s="142"/>
      <c r="G93" s="143"/>
      <c r="H93" s="116"/>
      <c r="I93" s="119"/>
      <c r="J93" s="121"/>
      <c r="K93" s="36"/>
    </row>
    <row r="94" spans="2:11" ht="12" customHeight="1" thickBot="1">
      <c r="B94" s="102"/>
      <c r="C94" s="63" t="s">
        <v>7</v>
      </c>
      <c r="D94" s="57"/>
      <c r="E94" s="144"/>
      <c r="F94" s="145"/>
      <c r="G94" s="146"/>
      <c r="H94" s="117"/>
      <c r="I94" s="119"/>
      <c r="J94" s="121"/>
      <c r="K94" s="43"/>
    </row>
    <row r="95" spans="2:11" ht="12" customHeight="1" thickBot="1">
      <c r="B95" s="102"/>
      <c r="C95" s="48" t="s">
        <v>5</v>
      </c>
      <c r="D95" s="57"/>
      <c r="E95" s="147"/>
      <c r="F95" s="148"/>
      <c r="G95" s="149"/>
      <c r="H95" s="117"/>
      <c r="I95" s="119"/>
      <c r="J95" s="121"/>
      <c r="K95" s="43"/>
    </row>
    <row r="96" spans="2:11" ht="6" customHeight="1" thickBot="1">
      <c r="B96" s="102"/>
      <c r="C96" s="122"/>
      <c r="D96" s="123"/>
      <c r="E96" s="123"/>
      <c r="F96" s="124"/>
      <c r="G96" s="125"/>
      <c r="H96" s="115">
        <f>SUM(D98:G100)</f>
        <v>0</v>
      </c>
      <c r="I96" s="118">
        <v>260</v>
      </c>
      <c r="J96" s="120">
        <f>H96*I96</f>
        <v>0</v>
      </c>
      <c r="K96" s="36"/>
    </row>
    <row r="97" spans="2:11" ht="26.25" customHeight="1" thickBot="1">
      <c r="B97" s="102"/>
      <c r="C97" s="38" t="s">
        <v>94</v>
      </c>
      <c r="D97" s="56" t="s">
        <v>1</v>
      </c>
      <c r="E97" s="61" t="s">
        <v>2</v>
      </c>
      <c r="F97" s="60" t="s">
        <v>3</v>
      </c>
      <c r="G97" s="56" t="s">
        <v>30</v>
      </c>
      <c r="H97" s="116"/>
      <c r="I97" s="119"/>
      <c r="J97" s="121"/>
      <c r="K97" s="36"/>
    </row>
    <row r="98" spans="2:11" ht="12" customHeight="1" thickBot="1">
      <c r="B98" s="102"/>
      <c r="C98" s="63" t="s">
        <v>7</v>
      </c>
      <c r="D98" s="57"/>
      <c r="E98" s="57"/>
      <c r="F98" s="57"/>
      <c r="G98" s="76"/>
      <c r="H98" s="117"/>
      <c r="I98" s="119"/>
      <c r="J98" s="121"/>
      <c r="K98" s="43"/>
    </row>
    <row r="99" spans="2:11" ht="12" customHeight="1" thickBot="1">
      <c r="B99" s="102"/>
      <c r="C99" s="64" t="s">
        <v>31</v>
      </c>
      <c r="D99" s="57"/>
      <c r="E99" s="57"/>
      <c r="F99" s="57"/>
      <c r="G99" s="76"/>
      <c r="H99" s="117"/>
      <c r="I99" s="119"/>
      <c r="J99" s="121"/>
      <c r="K99" s="43"/>
    </row>
    <row r="100" spans="2:11" ht="12" customHeight="1" thickBot="1">
      <c r="B100" s="102"/>
      <c r="C100" s="48" t="s">
        <v>5</v>
      </c>
      <c r="D100" s="57"/>
      <c r="E100" s="57"/>
      <c r="F100" s="57"/>
      <c r="G100" s="76"/>
      <c r="H100" s="117"/>
      <c r="I100" s="119"/>
      <c r="J100" s="121"/>
      <c r="K100" s="43"/>
    </row>
    <row r="101" spans="2:11" ht="6" customHeight="1" thickBot="1">
      <c r="B101" s="95"/>
      <c r="C101" s="122"/>
      <c r="D101" s="161"/>
      <c r="E101" s="161"/>
      <c r="F101" s="161"/>
      <c r="G101" s="125"/>
      <c r="H101" s="115">
        <f>SUM(D103:F105)</f>
        <v>0</v>
      </c>
      <c r="I101" s="118">
        <v>225</v>
      </c>
      <c r="J101" s="120">
        <f>H101*I101</f>
        <v>0</v>
      </c>
      <c r="K101" s="36"/>
    </row>
    <row r="102" spans="2:11" ht="25.5" customHeight="1" thickBot="1">
      <c r="B102" s="95"/>
      <c r="C102" s="47" t="s">
        <v>32</v>
      </c>
      <c r="D102" s="56" t="s">
        <v>2</v>
      </c>
      <c r="E102" s="61" t="s">
        <v>3</v>
      </c>
      <c r="F102" s="56" t="s">
        <v>30</v>
      </c>
      <c r="G102" s="150"/>
      <c r="H102" s="116"/>
      <c r="I102" s="119"/>
      <c r="J102" s="121"/>
      <c r="K102" s="36"/>
    </row>
    <row r="103" spans="2:11" ht="12" customHeight="1" thickBot="1">
      <c r="B103" s="95"/>
      <c r="C103" s="63" t="s">
        <v>7</v>
      </c>
      <c r="D103" s="57"/>
      <c r="E103" s="57"/>
      <c r="F103" s="57"/>
      <c r="G103" s="151"/>
      <c r="H103" s="116"/>
      <c r="I103" s="119"/>
      <c r="J103" s="121"/>
      <c r="K103" s="43"/>
    </row>
    <row r="104" spans="2:11" ht="12" customHeight="1" thickBot="1">
      <c r="B104" s="95"/>
      <c r="C104" s="64" t="s">
        <v>4</v>
      </c>
      <c r="D104" s="57"/>
      <c r="E104" s="57"/>
      <c r="F104" s="57"/>
      <c r="G104" s="151"/>
      <c r="H104" s="116"/>
      <c r="I104" s="119"/>
      <c r="J104" s="121"/>
      <c r="K104" s="43"/>
    </row>
    <row r="105" spans="2:11" ht="12" customHeight="1" thickBot="1">
      <c r="B105" s="95"/>
      <c r="C105" s="48" t="s">
        <v>5</v>
      </c>
      <c r="D105" s="57"/>
      <c r="E105" s="57"/>
      <c r="F105" s="57"/>
      <c r="G105" s="151"/>
      <c r="H105" s="116"/>
      <c r="I105" s="119"/>
      <c r="J105" s="121"/>
      <c r="K105" s="43"/>
    </row>
    <row r="106" spans="2:11" ht="6" customHeight="1" thickBot="1">
      <c r="B106" s="95"/>
      <c r="C106" s="122"/>
      <c r="D106" s="161"/>
      <c r="E106" s="161"/>
      <c r="F106" s="161"/>
      <c r="G106" s="125"/>
      <c r="H106" s="115">
        <f>SUM(D108:F109)</f>
        <v>0</v>
      </c>
      <c r="I106" s="118">
        <v>230</v>
      </c>
      <c r="J106" s="120">
        <f>H106*I106</f>
        <v>0</v>
      </c>
      <c r="K106" s="36"/>
    </row>
    <row r="107" spans="2:11" ht="25.5" customHeight="1" thickBot="1">
      <c r="B107" s="95"/>
      <c r="C107" s="47" t="s">
        <v>55</v>
      </c>
      <c r="D107" s="56" t="s">
        <v>0</v>
      </c>
      <c r="E107" s="61" t="s">
        <v>1</v>
      </c>
      <c r="F107" s="56" t="s">
        <v>2</v>
      </c>
      <c r="G107" s="197"/>
      <c r="H107" s="116"/>
      <c r="I107" s="119"/>
      <c r="J107" s="121"/>
      <c r="K107" s="36"/>
    </row>
    <row r="108" spans="2:11" ht="12" customHeight="1" thickBot="1">
      <c r="B108" s="95"/>
      <c r="C108" s="48" t="s">
        <v>5</v>
      </c>
      <c r="D108" s="57"/>
      <c r="E108" s="57"/>
      <c r="F108" s="57"/>
      <c r="G108" s="198"/>
      <c r="H108" s="116"/>
      <c r="I108" s="119"/>
      <c r="J108" s="121"/>
      <c r="K108" s="43"/>
    </row>
    <row r="109" spans="2:11" ht="12" customHeight="1" thickBot="1">
      <c r="B109" s="95"/>
      <c r="C109" s="64" t="s">
        <v>4</v>
      </c>
      <c r="D109" s="57"/>
      <c r="E109" s="57"/>
      <c r="F109" s="57"/>
      <c r="G109" s="199"/>
      <c r="H109" s="116"/>
      <c r="I109" s="119"/>
      <c r="J109" s="121"/>
      <c r="K109" s="43"/>
    </row>
    <row r="110" spans="2:11" ht="6" customHeight="1" thickBot="1">
      <c r="B110" s="102"/>
      <c r="C110" s="122"/>
      <c r="D110" s="123"/>
      <c r="E110" s="123"/>
      <c r="F110" s="124"/>
      <c r="G110" s="125"/>
      <c r="H110" s="115">
        <f>SUM(D112:G113)</f>
        <v>0</v>
      </c>
      <c r="I110" s="118">
        <v>342</v>
      </c>
      <c r="J110" s="120">
        <f>H110*I110</f>
        <v>0</v>
      </c>
      <c r="K110" s="36"/>
    </row>
    <row r="111" spans="2:11" ht="26.25" customHeight="1" thickBot="1">
      <c r="B111" s="102"/>
      <c r="C111" s="38" t="s">
        <v>95</v>
      </c>
      <c r="D111" s="56" t="s">
        <v>0</v>
      </c>
      <c r="E111" s="61" t="s">
        <v>1</v>
      </c>
      <c r="F111" s="60" t="s">
        <v>2</v>
      </c>
      <c r="G111" s="56" t="s">
        <v>3</v>
      </c>
      <c r="H111" s="116"/>
      <c r="I111" s="119"/>
      <c r="J111" s="121"/>
      <c r="K111" s="36"/>
    </row>
    <row r="112" spans="2:11" ht="12" customHeight="1" thickBot="1">
      <c r="B112" s="102"/>
      <c r="C112" s="63" t="s">
        <v>7</v>
      </c>
      <c r="D112" s="57"/>
      <c r="E112" s="57"/>
      <c r="F112" s="57"/>
      <c r="G112" s="76"/>
      <c r="H112" s="117"/>
      <c r="I112" s="119"/>
      <c r="J112" s="121"/>
      <c r="K112" s="43"/>
    </row>
    <row r="113" spans="2:11" ht="12" customHeight="1" thickBot="1">
      <c r="B113" s="102"/>
      <c r="C113" s="48" t="s">
        <v>5</v>
      </c>
      <c r="D113" s="57"/>
      <c r="E113" s="57"/>
      <c r="F113" s="57"/>
      <c r="G113" s="76"/>
      <c r="H113" s="117"/>
      <c r="I113" s="119"/>
      <c r="J113" s="121"/>
      <c r="K113" s="43"/>
    </row>
    <row r="114" spans="2:11" ht="6" customHeight="1" thickBot="1">
      <c r="B114" s="102"/>
      <c r="C114" s="122"/>
      <c r="D114" s="123"/>
      <c r="E114" s="123"/>
      <c r="F114" s="124"/>
      <c r="G114" s="125"/>
      <c r="H114" s="115">
        <f>SUM(D116:G117)</f>
        <v>0</v>
      </c>
      <c r="I114" s="118">
        <v>342</v>
      </c>
      <c r="J114" s="120">
        <f>H114*I114</f>
        <v>0</v>
      </c>
      <c r="K114" s="36"/>
    </row>
    <row r="115" spans="2:11" ht="26.25" customHeight="1" thickBot="1">
      <c r="B115" s="102"/>
      <c r="C115" s="38" t="s">
        <v>95</v>
      </c>
      <c r="D115" s="56" t="s">
        <v>30</v>
      </c>
      <c r="E115" s="141"/>
      <c r="F115" s="142"/>
      <c r="G115" s="143"/>
      <c r="H115" s="116"/>
      <c r="I115" s="119"/>
      <c r="J115" s="121"/>
      <c r="K115" s="36"/>
    </row>
    <row r="116" spans="2:11" ht="12" customHeight="1" thickBot="1">
      <c r="B116" s="102"/>
      <c r="C116" s="63" t="s">
        <v>7</v>
      </c>
      <c r="D116" s="57"/>
      <c r="E116" s="144"/>
      <c r="F116" s="145"/>
      <c r="G116" s="146"/>
      <c r="H116" s="117"/>
      <c r="I116" s="119"/>
      <c r="J116" s="121"/>
      <c r="K116" s="43"/>
    </row>
    <row r="117" spans="2:11" ht="12" customHeight="1" thickBot="1">
      <c r="B117" s="102"/>
      <c r="C117" s="48" t="s">
        <v>5</v>
      </c>
      <c r="D117" s="57"/>
      <c r="E117" s="147"/>
      <c r="F117" s="148"/>
      <c r="G117" s="149"/>
      <c r="H117" s="117"/>
      <c r="I117" s="119"/>
      <c r="J117" s="121"/>
      <c r="K117" s="43"/>
    </row>
    <row r="118" spans="2:11" ht="6" customHeight="1" thickBot="1">
      <c r="B118" s="102"/>
      <c r="C118" s="122"/>
      <c r="D118" s="123"/>
      <c r="E118" s="123"/>
      <c r="F118" s="124"/>
      <c r="G118" s="125"/>
      <c r="H118" s="115">
        <f>SUM(D120:G122)</f>
        <v>0</v>
      </c>
      <c r="I118" s="118">
        <v>296</v>
      </c>
      <c r="J118" s="120">
        <f>H118*I118</f>
        <v>0</v>
      </c>
      <c r="K118" s="36"/>
    </row>
    <row r="119" spans="2:11" ht="26.25" customHeight="1" thickBot="1">
      <c r="B119" s="102"/>
      <c r="C119" s="38" t="s">
        <v>96</v>
      </c>
      <c r="D119" s="56" t="s">
        <v>1</v>
      </c>
      <c r="E119" s="61" t="s">
        <v>2</v>
      </c>
      <c r="F119" s="60" t="s">
        <v>3</v>
      </c>
      <c r="G119" s="56" t="s">
        <v>30</v>
      </c>
      <c r="H119" s="116"/>
      <c r="I119" s="119"/>
      <c r="J119" s="121"/>
      <c r="K119" s="36"/>
    </row>
    <row r="120" spans="2:11" ht="12" customHeight="1" thickBot="1">
      <c r="B120" s="102"/>
      <c r="C120" s="63" t="s">
        <v>38</v>
      </c>
      <c r="D120" s="57"/>
      <c r="E120" s="57"/>
      <c r="F120" s="57"/>
      <c r="G120" s="76"/>
      <c r="H120" s="117"/>
      <c r="I120" s="119"/>
      <c r="J120" s="121"/>
      <c r="K120" s="43"/>
    </row>
    <row r="121" spans="2:11" ht="12" customHeight="1" thickBot="1">
      <c r="B121" s="102"/>
      <c r="C121" s="64" t="s">
        <v>31</v>
      </c>
      <c r="D121" s="57"/>
      <c r="E121" s="57"/>
      <c r="F121" s="57"/>
      <c r="G121" s="76"/>
      <c r="H121" s="117"/>
      <c r="I121" s="119"/>
      <c r="J121" s="121"/>
      <c r="K121" s="43"/>
    </row>
    <row r="122" spans="2:11" ht="12" customHeight="1" thickBot="1">
      <c r="B122" s="102"/>
      <c r="C122" s="48" t="s">
        <v>5</v>
      </c>
      <c r="D122" s="57"/>
      <c r="E122" s="57"/>
      <c r="F122" s="57"/>
      <c r="G122" s="76"/>
      <c r="H122" s="117"/>
      <c r="I122" s="119"/>
      <c r="J122" s="121"/>
      <c r="K122" s="43"/>
    </row>
    <row r="123" spans="2:11" ht="6" customHeight="1" thickBot="1">
      <c r="B123" s="102"/>
      <c r="C123" s="122"/>
      <c r="D123" s="161"/>
      <c r="E123" s="161"/>
      <c r="F123" s="161"/>
      <c r="G123" s="125"/>
      <c r="H123" s="115">
        <f>SUM(D125:G125)</f>
        <v>0</v>
      </c>
      <c r="I123" s="120">
        <v>350</v>
      </c>
      <c r="J123" s="120">
        <f>H123*I123</f>
        <v>0</v>
      </c>
      <c r="K123" s="36"/>
    </row>
    <row r="124" spans="2:11" ht="42" customHeight="1" thickBot="1">
      <c r="B124" s="102"/>
      <c r="C124" s="47" t="s">
        <v>80</v>
      </c>
      <c r="D124" s="56" t="s">
        <v>79</v>
      </c>
      <c r="E124" s="61" t="s">
        <v>0</v>
      </c>
      <c r="F124" s="56" t="s">
        <v>1</v>
      </c>
      <c r="G124" s="56" t="s">
        <v>2</v>
      </c>
      <c r="H124" s="116"/>
      <c r="I124" s="121"/>
      <c r="J124" s="121"/>
      <c r="K124" s="36"/>
    </row>
    <row r="125" spans="2:11" ht="12" customHeight="1" thickBot="1">
      <c r="B125" s="102"/>
      <c r="C125" s="48" t="s">
        <v>5</v>
      </c>
      <c r="D125" s="57"/>
      <c r="E125" s="57"/>
      <c r="F125" s="57"/>
      <c r="G125" s="57"/>
      <c r="H125" s="116"/>
      <c r="I125" s="121"/>
      <c r="J125" s="121"/>
      <c r="K125" s="43"/>
    </row>
    <row r="126" spans="2:11" ht="6" customHeight="1" thickBot="1">
      <c r="B126" s="102"/>
      <c r="C126" s="122"/>
      <c r="D126" s="161"/>
      <c r="E126" s="161"/>
      <c r="F126" s="161"/>
      <c r="G126" s="125"/>
      <c r="H126" s="115">
        <f>SUM(D128:F128)</f>
        <v>0</v>
      </c>
      <c r="I126" s="120">
        <v>350</v>
      </c>
      <c r="J126" s="120">
        <f>H126*I126</f>
        <v>0</v>
      </c>
      <c r="K126" s="36"/>
    </row>
    <row r="127" spans="2:11" ht="42" customHeight="1" thickBot="1">
      <c r="B127" s="102"/>
      <c r="C127" s="47" t="s">
        <v>80</v>
      </c>
      <c r="D127" s="56" t="s">
        <v>3</v>
      </c>
      <c r="E127" s="61" t="s">
        <v>30</v>
      </c>
      <c r="F127" s="129"/>
      <c r="G127" s="131"/>
      <c r="H127" s="116"/>
      <c r="I127" s="121"/>
      <c r="J127" s="121"/>
      <c r="K127" s="36"/>
    </row>
    <row r="128" spans="2:11" ht="12" customHeight="1" thickBot="1">
      <c r="B128" s="102"/>
      <c r="C128" s="48" t="s">
        <v>5</v>
      </c>
      <c r="D128" s="57"/>
      <c r="E128" s="57"/>
      <c r="F128" s="132"/>
      <c r="G128" s="134"/>
      <c r="H128" s="116"/>
      <c r="I128" s="121"/>
      <c r="J128" s="121"/>
      <c r="K128" s="43"/>
    </row>
    <row r="129" spans="2:11" ht="6" customHeight="1" thickBot="1">
      <c r="B129" s="95"/>
      <c r="C129" s="201"/>
      <c r="D129" s="202"/>
      <c r="E129" s="202"/>
      <c r="F129" s="202"/>
      <c r="G129" s="203"/>
      <c r="H129" s="115">
        <f>SUM(D131:G131)</f>
        <v>0</v>
      </c>
      <c r="I129" s="172">
        <v>330</v>
      </c>
      <c r="J129" s="120">
        <f>H129*I129</f>
        <v>0</v>
      </c>
      <c r="K129" s="36"/>
    </row>
    <row r="130" spans="2:11" ht="14.25" customHeight="1" thickBot="1">
      <c r="B130" s="95"/>
      <c r="C130" s="195" t="s">
        <v>53</v>
      </c>
      <c r="D130" s="56" t="s">
        <v>44</v>
      </c>
      <c r="E130" s="56" t="s">
        <v>0</v>
      </c>
      <c r="F130" s="56" t="s">
        <v>1</v>
      </c>
      <c r="G130" s="56" t="s">
        <v>2</v>
      </c>
      <c r="H130" s="116"/>
      <c r="I130" s="173"/>
      <c r="J130" s="121"/>
      <c r="K130" s="36"/>
    </row>
    <row r="131" spans="2:11" ht="25.5" customHeight="1" thickBot="1">
      <c r="B131" s="95"/>
      <c r="C131" s="196"/>
      <c r="D131" s="51"/>
      <c r="E131" s="51"/>
      <c r="F131" s="51"/>
      <c r="G131" s="51"/>
      <c r="H131" s="187"/>
      <c r="I131" s="174"/>
      <c r="J131" s="175"/>
      <c r="K131" s="36"/>
    </row>
    <row r="132" spans="2:11" ht="6" customHeight="1" thickBot="1">
      <c r="B132" s="95"/>
      <c r="C132" s="201"/>
      <c r="D132" s="202"/>
      <c r="E132" s="202"/>
      <c r="F132" s="202"/>
      <c r="G132" s="203"/>
      <c r="H132" s="115">
        <f>SUM(D134:E134)</f>
        <v>0</v>
      </c>
      <c r="I132" s="172">
        <v>330</v>
      </c>
      <c r="J132" s="120">
        <f>H132*I132</f>
        <v>0</v>
      </c>
      <c r="K132" s="36"/>
    </row>
    <row r="133" spans="2:11" ht="14.25" customHeight="1" thickBot="1">
      <c r="B133" s="95"/>
      <c r="C133" s="195" t="s">
        <v>53</v>
      </c>
      <c r="D133" s="56" t="s">
        <v>3</v>
      </c>
      <c r="E133" s="56" t="s">
        <v>30</v>
      </c>
      <c r="F133" s="129"/>
      <c r="G133" s="131"/>
      <c r="H133" s="116"/>
      <c r="I133" s="173"/>
      <c r="J133" s="121"/>
      <c r="K133" s="36"/>
    </row>
    <row r="134" spans="2:11" ht="24.75" customHeight="1" thickBot="1">
      <c r="B134" s="95"/>
      <c r="C134" s="196"/>
      <c r="D134" s="51"/>
      <c r="E134" s="51"/>
      <c r="F134" s="135"/>
      <c r="G134" s="137"/>
      <c r="H134" s="187"/>
      <c r="I134" s="174"/>
      <c r="J134" s="175"/>
      <c r="K134" s="36"/>
    </row>
    <row r="135" spans="2:11" ht="6" customHeight="1" thickBot="1">
      <c r="B135" s="102"/>
      <c r="C135" s="201"/>
      <c r="D135" s="202"/>
      <c r="E135" s="202"/>
      <c r="F135" s="202"/>
      <c r="G135" s="203"/>
      <c r="H135" s="115">
        <f>SUM(D137:G137)</f>
        <v>0</v>
      </c>
      <c r="I135" s="172">
        <v>345</v>
      </c>
      <c r="J135" s="120">
        <f>H135*I135</f>
        <v>0</v>
      </c>
      <c r="K135" s="36"/>
    </row>
    <row r="136" spans="2:11" ht="14.25" customHeight="1" thickBot="1">
      <c r="B136" s="102"/>
      <c r="C136" s="195" t="s">
        <v>69</v>
      </c>
      <c r="D136" s="56" t="s">
        <v>0</v>
      </c>
      <c r="E136" s="56" t="s">
        <v>1</v>
      </c>
      <c r="F136" s="56" t="s">
        <v>2</v>
      </c>
      <c r="G136" s="56" t="s">
        <v>3</v>
      </c>
      <c r="H136" s="116"/>
      <c r="I136" s="173"/>
      <c r="J136" s="121"/>
      <c r="K136" s="36"/>
    </row>
    <row r="137" spans="2:11" ht="25.5" customHeight="1" thickBot="1">
      <c r="B137" s="102"/>
      <c r="C137" s="196"/>
      <c r="D137" s="51"/>
      <c r="E137" s="51"/>
      <c r="F137" s="51"/>
      <c r="G137" s="51"/>
      <c r="H137" s="187"/>
      <c r="I137" s="174"/>
      <c r="J137" s="175"/>
      <c r="K137" s="36"/>
    </row>
    <row r="138" spans="2:11" ht="6" customHeight="1" thickBot="1">
      <c r="B138" s="102"/>
      <c r="C138" s="201"/>
      <c r="D138" s="202"/>
      <c r="E138" s="202"/>
      <c r="F138" s="202"/>
      <c r="G138" s="203"/>
      <c r="H138" s="115">
        <f>SUM(D140:F140)</f>
        <v>0</v>
      </c>
      <c r="I138" s="172">
        <v>345</v>
      </c>
      <c r="J138" s="120">
        <f>H138*I138</f>
        <v>0</v>
      </c>
      <c r="K138" s="36"/>
    </row>
    <row r="139" spans="2:11" ht="14.25" customHeight="1" thickBot="1">
      <c r="B139" s="102"/>
      <c r="C139" s="195" t="s">
        <v>69</v>
      </c>
      <c r="D139" s="56" t="s">
        <v>30</v>
      </c>
      <c r="E139" s="129"/>
      <c r="F139" s="130"/>
      <c r="G139" s="131"/>
      <c r="H139" s="116"/>
      <c r="I139" s="173"/>
      <c r="J139" s="121"/>
      <c r="K139" s="36"/>
    </row>
    <row r="140" spans="2:11" ht="24.75" customHeight="1" thickBot="1">
      <c r="B140" s="102"/>
      <c r="C140" s="196"/>
      <c r="D140" s="51"/>
      <c r="E140" s="135"/>
      <c r="F140" s="136"/>
      <c r="G140" s="137"/>
      <c r="H140" s="187"/>
      <c r="I140" s="174"/>
      <c r="J140" s="175"/>
      <c r="K140" s="36"/>
    </row>
    <row r="141" spans="2:11" ht="6" customHeight="1" thickBot="1">
      <c r="B141" s="102"/>
      <c r="C141" s="153"/>
      <c r="D141" s="154"/>
      <c r="E141" s="154"/>
      <c r="F141" s="154"/>
      <c r="G141" s="155"/>
      <c r="H141" s="115">
        <f>SUM(D143:G143)</f>
        <v>0</v>
      </c>
      <c r="I141" s="158">
        <v>330</v>
      </c>
      <c r="J141" s="120">
        <f>H141*I141</f>
        <v>0</v>
      </c>
      <c r="K141" s="36"/>
    </row>
    <row r="142" spans="2:11" ht="14.25" customHeight="1" thickBot="1">
      <c r="B142" s="102"/>
      <c r="C142" s="156" t="s">
        <v>50</v>
      </c>
      <c r="D142" s="56" t="s">
        <v>0</v>
      </c>
      <c r="E142" s="56" t="s">
        <v>1</v>
      </c>
      <c r="F142" s="56" t="s">
        <v>2</v>
      </c>
      <c r="G142" s="56" t="s">
        <v>3</v>
      </c>
      <c r="H142" s="170"/>
      <c r="I142" s="159"/>
      <c r="J142" s="121"/>
      <c r="K142" s="36"/>
    </row>
    <row r="143" spans="2:11" ht="25.5" customHeight="1" thickBot="1">
      <c r="B143" s="102"/>
      <c r="C143" s="157"/>
      <c r="D143" s="51"/>
      <c r="E143" s="51"/>
      <c r="F143" s="51"/>
      <c r="G143" s="51"/>
      <c r="H143" s="171"/>
      <c r="I143" s="160"/>
      <c r="J143" s="175"/>
      <c r="K143" s="36"/>
    </row>
    <row r="144" spans="2:11" ht="6" customHeight="1" thickBot="1">
      <c r="B144" s="95"/>
      <c r="C144" s="153"/>
      <c r="D144" s="154"/>
      <c r="E144" s="154"/>
      <c r="F144" s="154"/>
      <c r="G144" s="155"/>
      <c r="H144" s="115">
        <f>SUM(D146:G146)</f>
        <v>0</v>
      </c>
      <c r="I144" s="158">
        <v>330</v>
      </c>
      <c r="J144" s="120">
        <f>H144*I144</f>
        <v>0</v>
      </c>
      <c r="K144" s="36"/>
    </row>
    <row r="145" spans="2:11" ht="14.25" customHeight="1" thickBot="1">
      <c r="B145" s="95"/>
      <c r="C145" s="156" t="s">
        <v>50</v>
      </c>
      <c r="D145" s="56" t="s">
        <v>30</v>
      </c>
      <c r="E145" s="129"/>
      <c r="F145" s="130"/>
      <c r="G145" s="131"/>
      <c r="H145" s="170"/>
      <c r="I145" s="159"/>
      <c r="J145" s="121"/>
      <c r="K145" s="36"/>
    </row>
    <row r="146" spans="2:11" ht="25.5" customHeight="1" thickBot="1">
      <c r="B146" s="95"/>
      <c r="C146" s="157"/>
      <c r="D146" s="51"/>
      <c r="E146" s="135"/>
      <c r="F146" s="136"/>
      <c r="G146" s="137"/>
      <c r="H146" s="171"/>
      <c r="I146" s="160"/>
      <c r="J146" s="175"/>
      <c r="K146" s="36"/>
    </row>
    <row r="147" spans="2:11" ht="6" customHeight="1" thickBot="1">
      <c r="B147" s="95"/>
      <c r="C147" s="153"/>
      <c r="D147" s="154"/>
      <c r="E147" s="154"/>
      <c r="F147" s="154"/>
      <c r="G147" s="155"/>
      <c r="H147" s="115">
        <f>SUM(D149:G149)</f>
        <v>0</v>
      </c>
      <c r="I147" s="158">
        <v>385</v>
      </c>
      <c r="J147" s="120">
        <f>H147*I147</f>
        <v>0</v>
      </c>
      <c r="K147" s="36"/>
    </row>
    <row r="148" spans="2:11" ht="14.25" customHeight="1" thickBot="1">
      <c r="B148" s="95"/>
      <c r="C148" s="156" t="s">
        <v>52</v>
      </c>
      <c r="D148" s="56" t="s">
        <v>0</v>
      </c>
      <c r="E148" s="56" t="s">
        <v>1</v>
      </c>
      <c r="F148" s="56" t="s">
        <v>2</v>
      </c>
      <c r="G148" s="56" t="s">
        <v>3</v>
      </c>
      <c r="H148" s="170"/>
      <c r="I148" s="159"/>
      <c r="J148" s="121"/>
      <c r="K148" s="36"/>
    </row>
    <row r="149" spans="2:11" ht="25.5" customHeight="1" thickBot="1">
      <c r="B149" s="95"/>
      <c r="C149" s="157"/>
      <c r="D149" s="51"/>
      <c r="E149" s="51"/>
      <c r="F149" s="51"/>
      <c r="G149" s="51"/>
      <c r="H149" s="171"/>
      <c r="I149" s="160"/>
      <c r="J149" s="175"/>
      <c r="K149" s="36"/>
    </row>
    <row r="150" spans="2:11" ht="6" customHeight="1" thickBot="1">
      <c r="B150" s="102"/>
      <c r="C150" s="153"/>
      <c r="D150" s="154"/>
      <c r="E150" s="154"/>
      <c r="F150" s="154"/>
      <c r="G150" s="155"/>
      <c r="H150" s="115">
        <f>SUM(D152:G152)</f>
        <v>0</v>
      </c>
      <c r="I150" s="158">
        <v>385</v>
      </c>
      <c r="J150" s="120">
        <f>H150*I150</f>
        <v>0</v>
      </c>
      <c r="K150" s="36"/>
    </row>
    <row r="151" spans="2:11" ht="14.25" customHeight="1" thickBot="1">
      <c r="B151" s="102"/>
      <c r="C151" s="156" t="s">
        <v>52</v>
      </c>
      <c r="D151" s="56" t="s">
        <v>30</v>
      </c>
      <c r="E151" s="56" t="s">
        <v>85</v>
      </c>
      <c r="F151" s="129"/>
      <c r="G151" s="131"/>
      <c r="H151" s="170"/>
      <c r="I151" s="159"/>
      <c r="J151" s="121"/>
      <c r="K151" s="36"/>
    </row>
    <row r="152" spans="2:11" ht="25.5" customHeight="1" thickBot="1">
      <c r="B152" s="102"/>
      <c r="C152" s="157"/>
      <c r="D152" s="51"/>
      <c r="E152" s="51"/>
      <c r="F152" s="135"/>
      <c r="G152" s="137"/>
      <c r="H152" s="171"/>
      <c r="I152" s="160"/>
      <c r="J152" s="175"/>
      <c r="K152" s="36"/>
    </row>
    <row r="153" spans="2:11" ht="6" customHeight="1" thickBot="1">
      <c r="B153" s="102"/>
      <c r="C153" s="153"/>
      <c r="D153" s="154"/>
      <c r="E153" s="154"/>
      <c r="F153" s="154"/>
      <c r="G153" s="155"/>
      <c r="H153" s="115">
        <f>SUM(D155:G155)</f>
        <v>0</v>
      </c>
      <c r="I153" s="158">
        <v>430</v>
      </c>
      <c r="J153" s="120">
        <f>H153*I153</f>
        <v>0</v>
      </c>
      <c r="K153" s="36"/>
    </row>
    <row r="154" spans="2:11" ht="14.25" customHeight="1" thickBot="1">
      <c r="B154" s="102"/>
      <c r="C154" s="156" t="s">
        <v>62</v>
      </c>
      <c r="D154" s="56" t="s">
        <v>15</v>
      </c>
      <c r="E154" s="56" t="s">
        <v>0</v>
      </c>
      <c r="F154" s="56" t="s">
        <v>1</v>
      </c>
      <c r="G154" s="138"/>
      <c r="H154" s="170"/>
      <c r="I154" s="159"/>
      <c r="J154" s="121"/>
      <c r="K154" s="36"/>
    </row>
    <row r="155" spans="2:11" ht="25.5" customHeight="1" thickBot="1">
      <c r="B155" s="102"/>
      <c r="C155" s="157"/>
      <c r="D155" s="51"/>
      <c r="E155" s="51"/>
      <c r="F155" s="51"/>
      <c r="G155" s="140"/>
      <c r="H155" s="171"/>
      <c r="I155" s="160"/>
      <c r="J155" s="175"/>
      <c r="K155" s="36"/>
    </row>
    <row r="156" spans="2:11" ht="6" customHeight="1" thickBot="1">
      <c r="B156" s="102"/>
      <c r="C156" s="153"/>
      <c r="D156" s="154"/>
      <c r="E156" s="154"/>
      <c r="F156" s="154"/>
      <c r="G156" s="155"/>
      <c r="H156" s="115">
        <f>SUM(D158:G158)</f>
        <v>0</v>
      </c>
      <c r="I156" s="158">
        <v>430</v>
      </c>
      <c r="J156" s="120">
        <f>H156*I156</f>
        <v>0</v>
      </c>
      <c r="K156" s="36"/>
    </row>
    <row r="157" spans="2:11" ht="14.25" customHeight="1" thickBot="1">
      <c r="B157" s="102"/>
      <c r="C157" s="156" t="s">
        <v>63</v>
      </c>
      <c r="D157" s="56" t="s">
        <v>2</v>
      </c>
      <c r="E157" s="56" t="s">
        <v>3</v>
      </c>
      <c r="F157" s="56" t="s">
        <v>30</v>
      </c>
      <c r="G157" s="138"/>
      <c r="H157" s="170"/>
      <c r="I157" s="159"/>
      <c r="J157" s="121"/>
      <c r="K157" s="36"/>
    </row>
    <row r="158" spans="2:11" ht="25.5" customHeight="1" thickBot="1">
      <c r="B158" s="102"/>
      <c r="C158" s="157"/>
      <c r="D158" s="51"/>
      <c r="E158" s="51"/>
      <c r="F158" s="51"/>
      <c r="G158" s="140"/>
      <c r="H158" s="171"/>
      <c r="I158" s="160"/>
      <c r="J158" s="175"/>
      <c r="K158" s="36"/>
    </row>
    <row r="159" spans="2:11" ht="6" customHeight="1" thickBot="1">
      <c r="B159" s="95"/>
      <c r="C159" s="162"/>
      <c r="D159" s="163"/>
      <c r="E159" s="163"/>
      <c r="F159" s="163"/>
      <c r="G159" s="164"/>
      <c r="H159" s="115">
        <f>SUM(D161:G161)</f>
        <v>0</v>
      </c>
      <c r="I159" s="118">
        <v>455</v>
      </c>
      <c r="J159" s="120">
        <f>H159*I159</f>
        <v>0</v>
      </c>
      <c r="K159" s="36"/>
    </row>
    <row r="160" spans="2:11" ht="27.75" customHeight="1" thickBot="1">
      <c r="B160" s="95"/>
      <c r="C160" s="59" t="s">
        <v>26</v>
      </c>
      <c r="D160" s="56" t="s">
        <v>0</v>
      </c>
      <c r="E160" s="56" t="s">
        <v>1</v>
      </c>
      <c r="F160" s="56" t="s">
        <v>2</v>
      </c>
      <c r="G160" s="166"/>
      <c r="H160" s="117"/>
      <c r="I160" s="119"/>
      <c r="J160" s="121"/>
      <c r="K160" s="36"/>
    </row>
    <row r="161" spans="2:11" ht="12.75" customHeight="1" thickBot="1">
      <c r="B161" s="95"/>
      <c r="C161" s="39" t="s">
        <v>5</v>
      </c>
      <c r="D161" s="51"/>
      <c r="E161" s="51"/>
      <c r="F161" s="57"/>
      <c r="G161" s="167"/>
      <c r="H161" s="117"/>
      <c r="I161" s="119"/>
      <c r="J161" s="121"/>
      <c r="K161" s="36"/>
    </row>
    <row r="162" spans="2:11" ht="6" customHeight="1" thickBot="1">
      <c r="B162" s="102"/>
      <c r="C162" s="162"/>
      <c r="D162" s="163"/>
      <c r="E162" s="163"/>
      <c r="F162" s="163"/>
      <c r="G162" s="164"/>
      <c r="H162" s="115">
        <f>SUM(D164:G164)</f>
        <v>0</v>
      </c>
      <c r="I162" s="118">
        <v>455</v>
      </c>
      <c r="J162" s="120">
        <f>H162*I162</f>
        <v>0</v>
      </c>
      <c r="K162" s="36"/>
    </row>
    <row r="163" spans="2:11" ht="27.75" customHeight="1" thickBot="1">
      <c r="B163" s="102"/>
      <c r="C163" s="59" t="s">
        <v>26</v>
      </c>
      <c r="D163" s="56" t="s">
        <v>3</v>
      </c>
      <c r="E163" s="61" t="s">
        <v>30</v>
      </c>
      <c r="F163" s="111"/>
      <c r="G163" s="109"/>
      <c r="H163" s="117"/>
      <c r="I163" s="119"/>
      <c r="J163" s="121"/>
      <c r="K163" s="36"/>
    </row>
    <row r="164" spans="2:11" ht="12.75" customHeight="1" thickBot="1">
      <c r="B164" s="102"/>
      <c r="C164" s="39" t="s">
        <v>5</v>
      </c>
      <c r="D164" s="51"/>
      <c r="E164" s="51"/>
      <c r="F164" s="112"/>
      <c r="G164" s="110"/>
      <c r="H164" s="117"/>
      <c r="I164" s="119"/>
      <c r="J164" s="121"/>
      <c r="K164" s="36"/>
    </row>
    <row r="165" spans="2:11" ht="6" customHeight="1" thickBot="1">
      <c r="B165" s="95"/>
      <c r="C165" s="162"/>
      <c r="D165" s="163"/>
      <c r="E165" s="163"/>
      <c r="F165" s="163"/>
      <c r="G165" s="164"/>
      <c r="H165" s="115">
        <f>SUM(D167:G167)</f>
        <v>0</v>
      </c>
      <c r="I165" s="158">
        <v>700</v>
      </c>
      <c r="J165" s="120">
        <f>H165*I165</f>
        <v>0</v>
      </c>
      <c r="K165" s="36"/>
    </row>
    <row r="166" spans="2:12" ht="27.75" customHeight="1" thickBot="1">
      <c r="B166" s="95"/>
      <c r="C166" s="59" t="s">
        <v>37</v>
      </c>
      <c r="D166" s="56" t="s">
        <v>0</v>
      </c>
      <c r="E166" s="56" t="s">
        <v>1</v>
      </c>
      <c r="F166" s="56" t="s">
        <v>2</v>
      </c>
      <c r="G166" s="56" t="s">
        <v>3</v>
      </c>
      <c r="H166" s="117"/>
      <c r="I166" s="159"/>
      <c r="J166" s="121"/>
      <c r="K166" s="41"/>
      <c r="L166" s="36"/>
    </row>
    <row r="167" spans="2:12" ht="12.75" customHeight="1" thickBot="1">
      <c r="B167" s="95"/>
      <c r="C167" s="39" t="s">
        <v>5</v>
      </c>
      <c r="D167" s="51"/>
      <c r="E167" s="51"/>
      <c r="F167" s="57"/>
      <c r="G167" s="57"/>
      <c r="H167" s="165"/>
      <c r="I167" s="160"/>
      <c r="J167" s="175"/>
      <c r="K167" s="41"/>
      <c r="L167" s="36"/>
    </row>
    <row r="168" spans="2:11" ht="6" customHeight="1" thickBot="1">
      <c r="B168" s="95"/>
      <c r="C168" s="162"/>
      <c r="D168" s="163"/>
      <c r="E168" s="185"/>
      <c r="F168" s="185"/>
      <c r="G168" s="186"/>
      <c r="H168" s="115">
        <f>SUM(D170)</f>
        <v>0</v>
      </c>
      <c r="I168" s="158">
        <v>700</v>
      </c>
      <c r="J168" s="120">
        <f>H168*I168</f>
        <v>0</v>
      </c>
      <c r="K168" s="36"/>
    </row>
    <row r="169" spans="2:12" ht="27.75" customHeight="1" thickBot="1">
      <c r="B169" s="95"/>
      <c r="C169" s="59" t="s">
        <v>37</v>
      </c>
      <c r="D169" s="56" t="s">
        <v>30</v>
      </c>
      <c r="E169" s="130"/>
      <c r="F169" s="130"/>
      <c r="G169" s="131"/>
      <c r="H169" s="116"/>
      <c r="I169" s="159"/>
      <c r="J169" s="121"/>
      <c r="K169" s="41"/>
      <c r="L169" s="36"/>
    </row>
    <row r="170" spans="2:12" ht="12" customHeight="1" thickBot="1">
      <c r="B170" s="95"/>
      <c r="C170" s="39" t="s">
        <v>5</v>
      </c>
      <c r="D170" s="51"/>
      <c r="E170" s="136"/>
      <c r="F170" s="136"/>
      <c r="G170" s="137"/>
      <c r="H170" s="116"/>
      <c r="I170" s="159"/>
      <c r="J170" s="121"/>
      <c r="K170" s="41"/>
      <c r="L170" s="36"/>
    </row>
    <row r="171" spans="2:11" ht="6" customHeight="1" thickBot="1">
      <c r="B171" s="95"/>
      <c r="C171" s="162"/>
      <c r="D171" s="163"/>
      <c r="E171" s="163"/>
      <c r="F171" s="163"/>
      <c r="G171" s="164"/>
      <c r="H171" s="115">
        <f>SUM(D173:G173)</f>
        <v>0</v>
      </c>
      <c r="I171" s="158">
        <v>490</v>
      </c>
      <c r="J171" s="120">
        <f>H171*I171</f>
        <v>0</v>
      </c>
      <c r="K171" s="36"/>
    </row>
    <row r="172" spans="2:12" ht="27.75" customHeight="1" thickBot="1">
      <c r="B172" s="95"/>
      <c r="C172" s="59" t="s">
        <v>56</v>
      </c>
      <c r="D172" s="56" t="s">
        <v>0</v>
      </c>
      <c r="E172" s="56" t="s">
        <v>1</v>
      </c>
      <c r="F172" s="56" t="s">
        <v>2</v>
      </c>
      <c r="G172" s="56" t="s">
        <v>3</v>
      </c>
      <c r="H172" s="117"/>
      <c r="I172" s="159"/>
      <c r="J172" s="121"/>
      <c r="K172" s="41"/>
      <c r="L172" s="36"/>
    </row>
    <row r="173" spans="2:12" ht="12.75" customHeight="1" thickBot="1">
      <c r="B173" s="95"/>
      <c r="C173" s="39" t="s">
        <v>5</v>
      </c>
      <c r="D173" s="51"/>
      <c r="E173" s="51"/>
      <c r="F173" s="57"/>
      <c r="G173" s="57"/>
      <c r="H173" s="165"/>
      <c r="I173" s="160"/>
      <c r="J173" s="175"/>
      <c r="K173" s="41"/>
      <c r="L173" s="36"/>
    </row>
    <row r="174" spans="2:11" ht="6" customHeight="1" thickBot="1">
      <c r="B174" s="95"/>
      <c r="C174" s="162"/>
      <c r="D174" s="163"/>
      <c r="E174" s="163"/>
      <c r="F174" s="163"/>
      <c r="G174" s="164"/>
      <c r="H174" s="115">
        <f>SUM(D176:G176)</f>
        <v>0</v>
      </c>
      <c r="I174" s="158">
        <v>490</v>
      </c>
      <c r="J174" s="120">
        <f>H174*I174</f>
        <v>0</v>
      </c>
      <c r="K174" s="36"/>
    </row>
    <row r="175" spans="2:12" ht="27.75" customHeight="1" thickBot="1">
      <c r="B175" s="95"/>
      <c r="C175" s="59" t="s">
        <v>56</v>
      </c>
      <c r="D175" s="56" t="s">
        <v>30</v>
      </c>
      <c r="E175" s="129"/>
      <c r="F175" s="130"/>
      <c r="G175" s="131"/>
      <c r="H175" s="117"/>
      <c r="I175" s="159"/>
      <c r="J175" s="121"/>
      <c r="K175" s="41"/>
      <c r="L175" s="36"/>
    </row>
    <row r="176" spans="2:12" ht="12.75" customHeight="1" thickBot="1">
      <c r="B176" s="95"/>
      <c r="C176" s="39" t="s">
        <v>5</v>
      </c>
      <c r="D176" s="51"/>
      <c r="E176" s="135"/>
      <c r="F176" s="136"/>
      <c r="G176" s="137"/>
      <c r="H176" s="165"/>
      <c r="I176" s="160"/>
      <c r="J176" s="175"/>
      <c r="K176" s="41"/>
      <c r="L176" s="36"/>
    </row>
    <row r="177" spans="2:11" ht="6" customHeight="1" thickBot="1">
      <c r="B177" s="95"/>
      <c r="C177" s="177"/>
      <c r="D177" s="178"/>
      <c r="E177" s="178"/>
      <c r="F177" s="178"/>
      <c r="G177" s="179"/>
      <c r="H177" s="115">
        <f>SUM(D179:G181)</f>
        <v>0</v>
      </c>
      <c r="I177" s="158">
        <v>500</v>
      </c>
      <c r="J177" s="120">
        <f>H177*I177</f>
        <v>0</v>
      </c>
      <c r="K177" s="36"/>
    </row>
    <row r="178" spans="2:11" ht="28.5" customHeight="1" thickBot="1">
      <c r="B178" s="95"/>
      <c r="C178" s="38" t="s">
        <v>43</v>
      </c>
      <c r="D178" s="56" t="s">
        <v>49</v>
      </c>
      <c r="E178" s="129"/>
      <c r="F178" s="130"/>
      <c r="G178" s="131"/>
      <c r="H178" s="117"/>
      <c r="I178" s="159"/>
      <c r="J178" s="121"/>
      <c r="K178" s="36"/>
    </row>
    <row r="179" spans="2:11" ht="12" customHeight="1" thickBot="1">
      <c r="B179" s="102"/>
      <c r="C179" s="103" t="s">
        <v>61</v>
      </c>
      <c r="D179" s="66"/>
      <c r="E179" s="132"/>
      <c r="F179" s="133"/>
      <c r="G179" s="134"/>
      <c r="H179" s="117"/>
      <c r="I179" s="159"/>
      <c r="J179" s="121"/>
      <c r="K179" s="44"/>
    </row>
    <row r="180" spans="2:11" ht="12" customHeight="1" thickBot="1">
      <c r="B180" s="95"/>
      <c r="C180" s="55" t="s">
        <v>38</v>
      </c>
      <c r="D180" s="66"/>
      <c r="E180" s="132"/>
      <c r="F180" s="133"/>
      <c r="G180" s="134"/>
      <c r="H180" s="117"/>
      <c r="I180" s="159"/>
      <c r="J180" s="121"/>
      <c r="K180" s="44"/>
    </row>
    <row r="181" spans="2:11" ht="12" customHeight="1" thickBot="1">
      <c r="B181" s="95"/>
      <c r="C181" s="91" t="s">
        <v>5</v>
      </c>
      <c r="D181" s="66"/>
      <c r="E181" s="135"/>
      <c r="F181" s="136"/>
      <c r="G181" s="137"/>
      <c r="H181" s="117"/>
      <c r="I181" s="159"/>
      <c r="J181" s="121"/>
      <c r="K181" s="44"/>
    </row>
    <row r="182" spans="2:11" ht="6" customHeight="1" thickBot="1">
      <c r="B182" s="102"/>
      <c r="C182" s="177"/>
      <c r="D182" s="178"/>
      <c r="E182" s="178"/>
      <c r="F182" s="178"/>
      <c r="G182" s="179"/>
      <c r="H182" s="115">
        <f>SUM(D184:G185)</f>
        <v>0</v>
      </c>
      <c r="I182" s="158">
        <v>1000</v>
      </c>
      <c r="J182" s="120">
        <f>H182*I182</f>
        <v>0</v>
      </c>
      <c r="K182" s="36"/>
    </row>
    <row r="183" spans="2:11" ht="28.5" customHeight="1" thickBot="1">
      <c r="B183" s="102"/>
      <c r="C183" s="38" t="s">
        <v>71</v>
      </c>
      <c r="D183" s="56" t="s">
        <v>45</v>
      </c>
      <c r="E183" s="56" t="s">
        <v>46</v>
      </c>
      <c r="F183" s="56" t="s">
        <v>78</v>
      </c>
      <c r="G183" s="56" t="s">
        <v>77</v>
      </c>
      <c r="H183" s="117"/>
      <c r="I183" s="159"/>
      <c r="J183" s="121"/>
      <c r="K183" s="36"/>
    </row>
    <row r="184" spans="2:11" ht="13.5" customHeight="1" thickBot="1">
      <c r="B184" s="102"/>
      <c r="C184" s="39" t="s">
        <v>5</v>
      </c>
      <c r="D184" s="51"/>
      <c r="E184" s="51"/>
      <c r="F184" s="51"/>
      <c r="G184" s="51"/>
      <c r="H184" s="117"/>
      <c r="I184" s="159"/>
      <c r="J184" s="121"/>
      <c r="K184" s="44"/>
    </row>
    <row r="185" spans="2:11" ht="13.5" customHeight="1" thickBot="1">
      <c r="B185" s="102"/>
      <c r="C185" s="105" t="s">
        <v>38</v>
      </c>
      <c r="D185" s="104"/>
      <c r="E185" s="51"/>
      <c r="F185" s="104"/>
      <c r="G185" s="51"/>
      <c r="H185" s="117"/>
      <c r="I185" s="159"/>
      <c r="J185" s="121"/>
      <c r="K185" s="44"/>
    </row>
    <row r="186" spans="2:11" ht="6" customHeight="1" thickBot="1">
      <c r="B186" s="102"/>
      <c r="C186" s="177"/>
      <c r="D186" s="178"/>
      <c r="E186" s="178"/>
      <c r="F186" s="178"/>
      <c r="G186" s="179"/>
      <c r="H186" s="115">
        <f>SUM(D188:G189)</f>
        <v>0</v>
      </c>
      <c r="I186" s="158">
        <v>1000</v>
      </c>
      <c r="J186" s="120">
        <f>H186*I186</f>
        <v>0</v>
      </c>
      <c r="K186" s="36"/>
    </row>
    <row r="187" spans="2:11" ht="28.5" customHeight="1" thickBot="1">
      <c r="B187" s="102"/>
      <c r="C187" s="38" t="s">
        <v>71</v>
      </c>
      <c r="D187" s="56" t="s">
        <v>66</v>
      </c>
      <c r="E187" s="56" t="s">
        <v>67</v>
      </c>
      <c r="F187" s="56" t="s">
        <v>68</v>
      </c>
      <c r="G187" s="138"/>
      <c r="H187" s="117"/>
      <c r="I187" s="159"/>
      <c r="J187" s="121"/>
      <c r="K187" s="36"/>
    </row>
    <row r="188" spans="2:11" ht="13.5" customHeight="1" thickBot="1">
      <c r="B188" s="102"/>
      <c r="C188" s="39" t="s">
        <v>5</v>
      </c>
      <c r="D188" s="51"/>
      <c r="E188" s="51"/>
      <c r="F188" s="51"/>
      <c r="G188" s="139"/>
      <c r="H188" s="117"/>
      <c r="I188" s="159"/>
      <c r="J188" s="121"/>
      <c r="K188" s="44"/>
    </row>
    <row r="189" spans="2:11" ht="13.5" customHeight="1" thickBot="1">
      <c r="B189" s="102"/>
      <c r="C189" s="105" t="s">
        <v>38</v>
      </c>
      <c r="D189" s="104"/>
      <c r="E189" s="51"/>
      <c r="F189" s="104"/>
      <c r="G189" s="139"/>
      <c r="H189" s="117"/>
      <c r="I189" s="159"/>
      <c r="J189" s="121"/>
      <c r="K189" s="44"/>
    </row>
    <row r="190" spans="2:11" ht="5.25" customHeight="1" thickBot="1">
      <c r="B190" s="101"/>
      <c r="C190" s="194"/>
      <c r="D190" s="194"/>
      <c r="E190" s="194"/>
      <c r="F190" s="194"/>
      <c r="G190" s="194"/>
      <c r="H190" s="184">
        <f>SUM(D192:G193)</f>
        <v>0</v>
      </c>
      <c r="I190" s="176">
        <v>650</v>
      </c>
      <c r="J190" s="183">
        <f>I190*H190</f>
        <v>0</v>
      </c>
      <c r="K190" s="97"/>
    </row>
    <row r="191" spans="2:11" ht="27.75" customHeight="1" thickBot="1">
      <c r="B191" s="101"/>
      <c r="C191" s="99" t="s">
        <v>59</v>
      </c>
      <c r="D191" s="98" t="s">
        <v>2</v>
      </c>
      <c r="E191" s="126"/>
      <c r="F191" s="126"/>
      <c r="G191" s="180"/>
      <c r="H191" s="184"/>
      <c r="I191" s="176"/>
      <c r="J191" s="183"/>
      <c r="K191" s="97"/>
    </row>
    <row r="192" spans="2:11" ht="13.5" customHeight="1" thickBot="1">
      <c r="B192" s="102"/>
      <c r="C192" s="105" t="s">
        <v>38</v>
      </c>
      <c r="D192" s="104"/>
      <c r="E192" s="127"/>
      <c r="F192" s="127"/>
      <c r="G192" s="181"/>
      <c r="H192" s="184"/>
      <c r="I192" s="176"/>
      <c r="J192" s="183"/>
      <c r="K192" s="44"/>
    </row>
    <row r="193" spans="2:11" ht="13.5" customHeight="1" thickBot="1">
      <c r="B193" s="102"/>
      <c r="C193" s="39" t="s">
        <v>5</v>
      </c>
      <c r="D193" s="51"/>
      <c r="E193" s="128"/>
      <c r="F193" s="128"/>
      <c r="G193" s="182"/>
      <c r="H193" s="184"/>
      <c r="I193" s="176"/>
      <c r="J193" s="183"/>
      <c r="K193" s="44"/>
    </row>
    <row r="194" spans="2:11" ht="6" customHeight="1" thickBot="1">
      <c r="B194" s="101"/>
      <c r="C194" s="194"/>
      <c r="D194" s="194"/>
      <c r="E194" s="194"/>
      <c r="F194" s="194"/>
      <c r="G194" s="194"/>
      <c r="H194" s="184">
        <f>SUM(D196:G196)</f>
        <v>0</v>
      </c>
      <c r="I194" s="176">
        <v>550</v>
      </c>
      <c r="J194" s="183">
        <f>I194*H194</f>
        <v>0</v>
      </c>
      <c r="K194" s="97"/>
    </row>
    <row r="195" spans="2:11" ht="26.25" customHeight="1" thickBot="1">
      <c r="B195" s="101"/>
      <c r="C195" s="99" t="s">
        <v>65</v>
      </c>
      <c r="D195" s="98" t="s">
        <v>49</v>
      </c>
      <c r="E195" s="98" t="s">
        <v>48</v>
      </c>
      <c r="F195" s="98" t="s">
        <v>15</v>
      </c>
      <c r="G195" s="100" t="s">
        <v>44</v>
      </c>
      <c r="H195" s="184"/>
      <c r="I195" s="176"/>
      <c r="J195" s="183"/>
      <c r="K195" s="97"/>
    </row>
    <row r="196" spans="2:11" ht="13.5" customHeight="1" thickBot="1">
      <c r="B196" s="102"/>
      <c r="C196" s="39" t="s">
        <v>5</v>
      </c>
      <c r="D196" s="51"/>
      <c r="E196" s="51"/>
      <c r="F196" s="51"/>
      <c r="G196" s="51"/>
      <c r="H196" s="184"/>
      <c r="I196" s="176"/>
      <c r="J196" s="183"/>
      <c r="K196" s="44"/>
    </row>
    <row r="197" spans="2:11" ht="5.25" customHeight="1" thickBot="1">
      <c r="B197" s="101"/>
      <c r="C197" s="194"/>
      <c r="D197" s="194"/>
      <c r="E197" s="194"/>
      <c r="F197" s="194"/>
      <c r="G197" s="194"/>
      <c r="H197" s="184">
        <f>SUM(D199:G199)</f>
        <v>0</v>
      </c>
      <c r="I197" s="176">
        <v>650</v>
      </c>
      <c r="J197" s="183">
        <f>I197*H197</f>
        <v>0</v>
      </c>
      <c r="K197" s="97"/>
    </row>
    <row r="198" spans="2:11" ht="27.75" customHeight="1" thickBot="1">
      <c r="B198" s="101"/>
      <c r="C198" s="99" t="s">
        <v>65</v>
      </c>
      <c r="D198" s="98" t="s">
        <v>45</v>
      </c>
      <c r="E198" s="98" t="s">
        <v>46</v>
      </c>
      <c r="F198" s="126"/>
      <c r="G198" s="180"/>
      <c r="H198" s="184"/>
      <c r="I198" s="176"/>
      <c r="J198" s="183"/>
      <c r="K198" s="97"/>
    </row>
    <row r="199" spans="2:11" ht="13.5" customHeight="1" thickBot="1">
      <c r="B199" s="102"/>
      <c r="C199" s="39" t="s">
        <v>5</v>
      </c>
      <c r="D199" s="51"/>
      <c r="E199" s="51"/>
      <c r="F199" s="128"/>
      <c r="G199" s="182"/>
      <c r="H199" s="184"/>
      <c r="I199" s="176"/>
      <c r="J199" s="183"/>
      <c r="K199" s="44"/>
    </row>
    <row r="200" spans="2:11" ht="6" customHeight="1" thickBot="1">
      <c r="B200" s="102"/>
      <c r="C200" s="162"/>
      <c r="D200" s="192"/>
      <c r="E200" s="192"/>
      <c r="F200" s="185"/>
      <c r="G200" s="186"/>
      <c r="H200" s="115">
        <f>SUM(D202:G202)</f>
        <v>0</v>
      </c>
      <c r="I200" s="212">
        <v>650</v>
      </c>
      <c r="J200" s="120">
        <f>H200*I200</f>
        <v>0</v>
      </c>
      <c r="K200" s="44"/>
    </row>
    <row r="201" spans="2:11" ht="27.75" customHeight="1" thickBot="1">
      <c r="B201" s="102"/>
      <c r="C201" s="190" t="s">
        <v>64</v>
      </c>
      <c r="D201" s="52" t="s">
        <v>73</v>
      </c>
      <c r="E201" s="52" t="s">
        <v>74</v>
      </c>
      <c r="F201" s="52" t="s">
        <v>76</v>
      </c>
      <c r="G201" s="52" t="s">
        <v>75</v>
      </c>
      <c r="H201" s="116"/>
      <c r="I201" s="213"/>
      <c r="J201" s="121"/>
      <c r="K201" s="36"/>
    </row>
    <row r="202" spans="2:11" ht="15" customHeight="1" thickBot="1">
      <c r="B202" s="102"/>
      <c r="C202" s="191"/>
      <c r="D202" s="51"/>
      <c r="E202" s="51"/>
      <c r="F202" s="51"/>
      <c r="G202" s="51"/>
      <c r="H202" s="187"/>
      <c r="I202" s="214"/>
      <c r="J202" s="175"/>
      <c r="K202" s="36"/>
    </row>
    <row r="203" spans="2:11" ht="6" customHeight="1" thickBot="1">
      <c r="B203" s="95"/>
      <c r="C203" s="162"/>
      <c r="D203" s="192"/>
      <c r="E203" s="192"/>
      <c r="F203" s="192"/>
      <c r="G203" s="193"/>
      <c r="H203" s="115">
        <f>SUM(D205:E205)</f>
        <v>0</v>
      </c>
      <c r="I203" s="172">
        <v>110</v>
      </c>
      <c r="J203" s="120">
        <f>H203*I203</f>
        <v>0</v>
      </c>
      <c r="K203" s="36"/>
    </row>
    <row r="204" spans="2:11" ht="15" customHeight="1" thickBot="1">
      <c r="B204" s="95"/>
      <c r="C204" s="188" t="s">
        <v>72</v>
      </c>
      <c r="D204" s="52" t="s">
        <v>9</v>
      </c>
      <c r="E204" s="54" t="s">
        <v>10</v>
      </c>
      <c r="F204" s="80"/>
      <c r="G204" s="81"/>
      <c r="H204" s="116"/>
      <c r="I204" s="173"/>
      <c r="J204" s="121"/>
      <c r="K204" s="36"/>
    </row>
    <row r="205" spans="2:11" ht="18" customHeight="1" thickBot="1">
      <c r="B205" s="95"/>
      <c r="C205" s="189"/>
      <c r="D205" s="51"/>
      <c r="E205" s="50"/>
      <c r="F205" s="82"/>
      <c r="G205" s="83"/>
      <c r="H205" s="187"/>
      <c r="I205" s="174"/>
      <c r="J205" s="175"/>
      <c r="K205" s="36"/>
    </row>
    <row r="206" spans="2:11" ht="6" customHeight="1" thickBot="1">
      <c r="B206" s="95"/>
      <c r="C206" s="162"/>
      <c r="D206" s="192"/>
      <c r="E206" s="192"/>
      <c r="F206" s="192"/>
      <c r="G206" s="193"/>
      <c r="H206" s="115">
        <f>SUM(D208:F208)</f>
        <v>0</v>
      </c>
      <c r="I206" s="172">
        <v>70</v>
      </c>
      <c r="J206" s="120">
        <f>H206*I206</f>
        <v>0</v>
      </c>
      <c r="K206" s="36"/>
    </row>
    <row r="207" spans="2:11" ht="15" customHeight="1" thickBot="1">
      <c r="B207" s="95"/>
      <c r="C207" s="265" t="s">
        <v>28</v>
      </c>
      <c r="D207" s="52" t="s">
        <v>9</v>
      </c>
      <c r="E207" s="79" t="s">
        <v>31</v>
      </c>
      <c r="F207" s="53" t="s">
        <v>10</v>
      </c>
      <c r="G207" s="256"/>
      <c r="H207" s="116"/>
      <c r="I207" s="173"/>
      <c r="J207" s="121"/>
      <c r="K207" s="36"/>
    </row>
    <row r="208" spans="2:11" ht="26.25" customHeight="1" thickBot="1">
      <c r="B208" s="95"/>
      <c r="C208" s="266"/>
      <c r="D208" s="51"/>
      <c r="E208" s="51"/>
      <c r="F208" s="78"/>
      <c r="G208" s="257"/>
      <c r="H208" s="187"/>
      <c r="I208" s="174"/>
      <c r="J208" s="175"/>
      <c r="K208" s="36"/>
    </row>
    <row r="209" spans="2:11" ht="6" customHeight="1" thickBot="1">
      <c r="B209" s="95"/>
      <c r="C209" s="162"/>
      <c r="D209" s="185"/>
      <c r="E209" s="185"/>
      <c r="F209" s="185"/>
      <c r="G209" s="193"/>
      <c r="H209" s="115">
        <f>SUM(D211:E211)</f>
        <v>0</v>
      </c>
      <c r="I209" s="172">
        <v>60</v>
      </c>
      <c r="J209" s="120">
        <f>H209*I209</f>
        <v>0</v>
      </c>
      <c r="K209" s="36"/>
    </row>
    <row r="210" spans="2:11" ht="15" customHeight="1" thickBot="1">
      <c r="B210" s="95"/>
      <c r="C210" s="259" t="s">
        <v>42</v>
      </c>
      <c r="D210" s="52" t="s">
        <v>9</v>
      </c>
      <c r="E210" s="54" t="s">
        <v>10</v>
      </c>
      <c r="F210" s="261"/>
      <c r="G210" s="262"/>
      <c r="H210" s="116"/>
      <c r="I210" s="173"/>
      <c r="J210" s="121"/>
      <c r="K210" s="41"/>
    </row>
    <row r="211" spans="2:11" ht="26.25" customHeight="1" thickBot="1">
      <c r="B211" s="95"/>
      <c r="C211" s="260"/>
      <c r="D211" s="51"/>
      <c r="E211" s="50"/>
      <c r="F211" s="263"/>
      <c r="G211" s="264"/>
      <c r="H211" s="187"/>
      <c r="I211" s="174"/>
      <c r="J211" s="175"/>
      <c r="K211" s="41"/>
    </row>
    <row r="212" spans="2:10" ht="20.25" customHeight="1" thickBot="1">
      <c r="B212" s="94"/>
      <c r="C212" s="253" t="s">
        <v>24</v>
      </c>
      <c r="D212" s="254"/>
      <c r="E212" s="254"/>
      <c r="F212" s="254"/>
      <c r="G212" s="255"/>
      <c r="H212" s="40" t="s">
        <v>19</v>
      </c>
      <c r="I212" s="42" t="s">
        <v>20</v>
      </c>
      <c r="J212" s="45" t="s">
        <v>21</v>
      </c>
    </row>
    <row r="213" spans="2:10" ht="15" customHeight="1" thickBot="1">
      <c r="B213" s="94"/>
      <c r="C213" s="215" t="s">
        <v>6</v>
      </c>
      <c r="D213" s="216"/>
      <c r="E213" s="216"/>
      <c r="F213" s="216"/>
      <c r="G213" s="217"/>
      <c r="H213" s="106"/>
      <c r="I213" s="107"/>
      <c r="J213" s="107"/>
    </row>
    <row r="214" spans="2:11" ht="41.25" customHeight="1" thickBot="1">
      <c r="B214" s="95"/>
      <c r="C214" s="58" t="s">
        <v>98</v>
      </c>
      <c r="D214" s="56">
        <v>2</v>
      </c>
      <c r="E214" s="56">
        <v>3</v>
      </c>
      <c r="F214" s="56">
        <v>4</v>
      </c>
      <c r="G214" s="75">
        <v>5</v>
      </c>
      <c r="H214" s="115">
        <f>SUM(D215:G217)</f>
        <v>0</v>
      </c>
      <c r="I214" s="172">
        <v>160</v>
      </c>
      <c r="J214" s="172">
        <f>H214*I214</f>
        <v>0</v>
      </c>
      <c r="K214" s="36"/>
    </row>
    <row r="215" spans="2:11" ht="12" customHeight="1" thickBot="1">
      <c r="B215" s="95"/>
      <c r="C215" s="63" t="s">
        <v>7</v>
      </c>
      <c r="D215" s="57"/>
      <c r="E215" s="57"/>
      <c r="F215" s="57"/>
      <c r="G215" s="77"/>
      <c r="H215" s="116"/>
      <c r="I215" s="173"/>
      <c r="J215" s="173"/>
      <c r="K215" s="43"/>
    </row>
    <row r="216" spans="2:11" ht="12" customHeight="1" thickBot="1">
      <c r="B216" s="95"/>
      <c r="C216" s="65" t="s">
        <v>31</v>
      </c>
      <c r="D216" s="57"/>
      <c r="E216" s="57"/>
      <c r="F216" s="57"/>
      <c r="G216" s="77"/>
      <c r="H216" s="116"/>
      <c r="I216" s="173"/>
      <c r="J216" s="173"/>
      <c r="K216" s="43"/>
    </row>
    <row r="217" spans="2:11" ht="12" customHeight="1" thickBot="1">
      <c r="B217" s="95"/>
      <c r="C217" s="62" t="s">
        <v>5</v>
      </c>
      <c r="D217" s="57"/>
      <c r="E217" s="57"/>
      <c r="F217" s="57"/>
      <c r="G217" s="77"/>
      <c r="H217" s="187"/>
      <c r="I217" s="174"/>
      <c r="J217" s="174"/>
      <c r="K217" s="43"/>
    </row>
    <row r="218" spans="2:10" ht="6" customHeight="1" thickBot="1">
      <c r="B218" s="94"/>
      <c r="C218" s="215"/>
      <c r="D218" s="216"/>
      <c r="E218" s="216"/>
      <c r="F218" s="216"/>
      <c r="G218" s="217"/>
      <c r="H218" s="115">
        <f>SUM(D220:G221)</f>
        <v>0</v>
      </c>
      <c r="I218" s="172">
        <v>110</v>
      </c>
      <c r="J218" s="172">
        <f>H218*I218</f>
        <v>0</v>
      </c>
    </row>
    <row r="219" spans="2:11" ht="27.75" customHeight="1" thickBot="1">
      <c r="B219" s="95"/>
      <c r="C219" s="58" t="s">
        <v>23</v>
      </c>
      <c r="D219" s="56">
        <v>2</v>
      </c>
      <c r="E219" s="56">
        <v>3</v>
      </c>
      <c r="F219" s="56">
        <v>4</v>
      </c>
      <c r="G219" s="56">
        <v>5</v>
      </c>
      <c r="H219" s="116"/>
      <c r="I219" s="173"/>
      <c r="J219" s="173"/>
      <c r="K219" s="36"/>
    </row>
    <row r="220" spans="2:11" ht="14.25" customHeight="1" thickBot="1">
      <c r="B220" s="95"/>
      <c r="C220" s="63" t="s">
        <v>7</v>
      </c>
      <c r="D220" s="51"/>
      <c r="E220" s="51"/>
      <c r="F220" s="51"/>
      <c r="G220" s="51"/>
      <c r="H220" s="116"/>
      <c r="I220" s="173"/>
      <c r="J220" s="173"/>
      <c r="K220" s="44"/>
    </row>
    <row r="221" spans="2:11" ht="15" customHeight="1" thickBot="1">
      <c r="B221" s="95"/>
      <c r="C221" s="48" t="s">
        <v>5</v>
      </c>
      <c r="D221" s="51"/>
      <c r="E221" s="51"/>
      <c r="F221" s="51"/>
      <c r="G221" s="51"/>
      <c r="H221" s="187"/>
      <c r="I221" s="174"/>
      <c r="J221" s="174"/>
      <c r="K221" s="43"/>
    </row>
    <row r="222" spans="2:11" ht="6" customHeight="1" thickBot="1">
      <c r="B222" s="95"/>
      <c r="C222" s="122"/>
      <c r="D222" s="124"/>
      <c r="E222" s="124"/>
      <c r="F222" s="124"/>
      <c r="G222" s="125"/>
      <c r="H222" s="115">
        <f>SUM(D224:G226)</f>
        <v>0</v>
      </c>
      <c r="I222" s="172">
        <v>180</v>
      </c>
      <c r="J222" s="120">
        <f>H222*I222</f>
        <v>0</v>
      </c>
      <c r="K222" s="43"/>
    </row>
    <row r="223" spans="2:11" ht="39.75" customHeight="1" thickBot="1">
      <c r="B223" s="95"/>
      <c r="C223" s="58" t="s">
        <v>60</v>
      </c>
      <c r="D223" s="56">
        <v>2</v>
      </c>
      <c r="E223" s="56">
        <v>3</v>
      </c>
      <c r="F223" s="56">
        <v>4</v>
      </c>
      <c r="G223" s="56">
        <v>5</v>
      </c>
      <c r="H223" s="116"/>
      <c r="I223" s="173"/>
      <c r="J223" s="121"/>
      <c r="K223" s="36"/>
    </row>
    <row r="224" spans="2:11" ht="12" customHeight="1" thickBot="1">
      <c r="B224" s="95"/>
      <c r="C224" s="63" t="s">
        <v>7</v>
      </c>
      <c r="D224" s="57"/>
      <c r="E224" s="57"/>
      <c r="F224" s="57"/>
      <c r="G224" s="57"/>
      <c r="H224" s="116"/>
      <c r="I224" s="173"/>
      <c r="J224" s="121"/>
      <c r="K224" s="43"/>
    </row>
    <row r="225" spans="2:11" ht="12" customHeight="1" thickBot="1">
      <c r="B225" s="95"/>
      <c r="C225" s="64" t="s">
        <v>4</v>
      </c>
      <c r="D225" s="57"/>
      <c r="E225" s="57"/>
      <c r="F225" s="57"/>
      <c r="G225" s="57"/>
      <c r="H225" s="116"/>
      <c r="I225" s="173"/>
      <c r="J225" s="121"/>
      <c r="K225" s="43"/>
    </row>
    <row r="226" spans="2:11" ht="12" customHeight="1" thickBot="1">
      <c r="B226" s="95"/>
      <c r="C226" s="48" t="s">
        <v>5</v>
      </c>
      <c r="D226" s="57"/>
      <c r="E226" s="57"/>
      <c r="F226" s="57"/>
      <c r="G226" s="57"/>
      <c r="H226" s="187"/>
      <c r="I226" s="174"/>
      <c r="J226" s="175"/>
      <c r="K226" s="43"/>
    </row>
    <row r="227" spans="2:11" ht="6" customHeight="1" thickBot="1">
      <c r="B227" s="95"/>
      <c r="C227" s="122"/>
      <c r="D227" s="124"/>
      <c r="E227" s="124"/>
      <c r="F227" s="124"/>
      <c r="G227" s="125"/>
      <c r="H227" s="247">
        <f>SUM(D229:G229)</f>
        <v>0</v>
      </c>
      <c r="I227" s="172">
        <v>330</v>
      </c>
      <c r="J227" s="212">
        <f>H227*I227</f>
        <v>0</v>
      </c>
      <c r="K227" s="43"/>
    </row>
    <row r="228" spans="2:11" ht="28.5" customHeight="1" thickBot="1">
      <c r="B228" s="95"/>
      <c r="C228" s="31" t="s">
        <v>51</v>
      </c>
      <c r="D228" s="56">
        <v>2</v>
      </c>
      <c r="E228" s="56">
        <v>3</v>
      </c>
      <c r="F228" s="56">
        <v>4</v>
      </c>
      <c r="G228" s="56">
        <v>5</v>
      </c>
      <c r="H228" s="248"/>
      <c r="I228" s="173"/>
      <c r="J228" s="213"/>
      <c r="K228" s="43"/>
    </row>
    <row r="229" spans="2:12" ht="14.25" customHeight="1" thickBot="1">
      <c r="B229" s="95"/>
      <c r="C229" s="62" t="s">
        <v>5</v>
      </c>
      <c r="D229" s="73"/>
      <c r="E229" s="73"/>
      <c r="F229" s="57"/>
      <c r="G229" s="57"/>
      <c r="H229" s="249"/>
      <c r="I229" s="174"/>
      <c r="J229" s="214"/>
      <c r="K229" s="36"/>
      <c r="L229" s="29"/>
    </row>
    <row r="230" spans="2:11" ht="6" customHeight="1" thickBot="1">
      <c r="B230" s="95"/>
      <c r="C230" s="122"/>
      <c r="D230" s="124"/>
      <c r="E230" s="124"/>
      <c r="F230" s="124"/>
      <c r="G230" s="125"/>
      <c r="H230" s="247">
        <f>SUM(D232:G232)</f>
        <v>0</v>
      </c>
      <c r="I230" s="172">
        <v>335</v>
      </c>
      <c r="J230" s="212">
        <f>H230*I230</f>
        <v>0</v>
      </c>
      <c r="K230" s="43"/>
    </row>
    <row r="231" spans="2:11" ht="28.5" customHeight="1" thickBot="1">
      <c r="B231" s="95"/>
      <c r="C231" s="31" t="s">
        <v>54</v>
      </c>
      <c r="D231" s="56">
        <v>2</v>
      </c>
      <c r="E231" s="56">
        <v>3</v>
      </c>
      <c r="F231" s="56">
        <v>4</v>
      </c>
      <c r="G231" s="56">
        <v>5</v>
      </c>
      <c r="H231" s="248"/>
      <c r="I231" s="173"/>
      <c r="J231" s="213"/>
      <c r="K231" s="43"/>
    </row>
    <row r="232" spans="2:12" ht="14.25" customHeight="1" thickBot="1">
      <c r="B232" s="95"/>
      <c r="C232" s="62" t="s">
        <v>5</v>
      </c>
      <c r="D232" s="73"/>
      <c r="E232" s="73"/>
      <c r="F232" s="57"/>
      <c r="G232" s="57"/>
      <c r="H232" s="249"/>
      <c r="I232" s="174"/>
      <c r="J232" s="214"/>
      <c r="K232" s="36"/>
      <c r="L232" s="29"/>
    </row>
    <row r="233" spans="2:11" ht="6" customHeight="1" thickBot="1">
      <c r="B233" s="95"/>
      <c r="C233" s="244"/>
      <c r="D233" s="245"/>
      <c r="E233" s="245"/>
      <c r="F233" s="245"/>
      <c r="G233" s="246"/>
      <c r="H233" s="250">
        <f>SUM(D235:G235)</f>
        <v>0</v>
      </c>
      <c r="I233" s="212">
        <v>550</v>
      </c>
      <c r="J233" s="172">
        <f>H233*I233</f>
        <v>0</v>
      </c>
      <c r="K233" s="43"/>
    </row>
    <row r="234" spans="2:11" ht="26.25" customHeight="1" thickBot="1">
      <c r="B234" s="95"/>
      <c r="C234" s="47" t="s">
        <v>27</v>
      </c>
      <c r="D234" s="56">
        <v>2</v>
      </c>
      <c r="E234" s="56">
        <v>3</v>
      </c>
      <c r="F234" s="56">
        <v>4</v>
      </c>
      <c r="G234" s="56">
        <v>5</v>
      </c>
      <c r="H234" s="251"/>
      <c r="I234" s="213"/>
      <c r="J234" s="173"/>
      <c r="K234" s="36"/>
    </row>
    <row r="235" spans="2:11" ht="12" customHeight="1" thickBot="1">
      <c r="B235" s="95"/>
      <c r="C235" s="62" t="s">
        <v>5</v>
      </c>
      <c r="D235" s="51"/>
      <c r="E235" s="51"/>
      <c r="F235" s="57"/>
      <c r="G235" s="57"/>
      <c r="H235" s="252"/>
      <c r="I235" s="214"/>
      <c r="J235" s="174"/>
      <c r="K235" s="43"/>
    </row>
    <row r="236" spans="2:11" ht="6" customHeight="1" thickBot="1">
      <c r="B236" s="102"/>
      <c r="C236" s="122"/>
      <c r="D236" s="124"/>
      <c r="E236" s="124"/>
      <c r="F236" s="124"/>
      <c r="G236" s="125"/>
      <c r="H236" s="247">
        <f>SUM(D238:G238)</f>
        <v>0</v>
      </c>
      <c r="I236" s="172">
        <v>550</v>
      </c>
      <c r="J236" s="212">
        <f>H236*I236</f>
        <v>0</v>
      </c>
      <c r="K236" s="43"/>
    </row>
    <row r="237" spans="2:11" ht="28.5" customHeight="1" thickBot="1">
      <c r="B237" s="102"/>
      <c r="C237" s="46" t="s">
        <v>70</v>
      </c>
      <c r="D237" s="37">
        <v>2</v>
      </c>
      <c r="E237" s="37">
        <v>3</v>
      </c>
      <c r="F237" s="37">
        <v>4</v>
      </c>
      <c r="G237" s="49">
        <v>5</v>
      </c>
      <c r="H237" s="248"/>
      <c r="I237" s="173"/>
      <c r="J237" s="213"/>
      <c r="K237" s="43"/>
    </row>
    <row r="238" spans="2:12" ht="14.25" customHeight="1" thickBot="1">
      <c r="B238" s="102"/>
      <c r="C238" s="72" t="s">
        <v>5</v>
      </c>
      <c r="D238" s="73"/>
      <c r="E238" s="73"/>
      <c r="F238" s="57"/>
      <c r="G238" s="57"/>
      <c r="H238" s="249"/>
      <c r="I238" s="174"/>
      <c r="J238" s="214"/>
      <c r="K238" s="36"/>
      <c r="L238" s="29"/>
    </row>
    <row r="239" spans="2:11" ht="6" customHeight="1" thickBot="1">
      <c r="B239" s="102"/>
      <c r="C239" s="122"/>
      <c r="D239" s="124"/>
      <c r="E239" s="124"/>
      <c r="F239" s="124"/>
      <c r="G239" s="125"/>
      <c r="H239" s="247">
        <f>SUM(D241:G241)</f>
        <v>0</v>
      </c>
      <c r="I239" s="172">
        <v>700</v>
      </c>
      <c r="J239" s="212">
        <f>H239*I239</f>
        <v>0</v>
      </c>
      <c r="K239" s="43"/>
    </row>
    <row r="240" spans="2:11" ht="28.5" customHeight="1" thickBot="1">
      <c r="B240" s="102"/>
      <c r="C240" s="46" t="s">
        <v>39</v>
      </c>
      <c r="D240" s="37">
        <v>2</v>
      </c>
      <c r="E240" s="37">
        <v>3</v>
      </c>
      <c r="F240" s="37">
        <v>4</v>
      </c>
      <c r="G240" s="49">
        <v>5</v>
      </c>
      <c r="H240" s="248"/>
      <c r="I240" s="173"/>
      <c r="J240" s="213"/>
      <c r="K240" s="43"/>
    </row>
    <row r="241" spans="2:12" ht="14.25" customHeight="1" thickBot="1">
      <c r="B241" s="102"/>
      <c r="C241" s="72" t="s">
        <v>5</v>
      </c>
      <c r="D241" s="73"/>
      <c r="E241" s="73"/>
      <c r="F241" s="57"/>
      <c r="G241" s="57"/>
      <c r="H241" s="249"/>
      <c r="I241" s="174"/>
      <c r="J241" s="214"/>
      <c r="K241" s="36"/>
      <c r="L241" s="29"/>
    </row>
    <row r="242" spans="2:11" ht="8.25" customHeight="1" thickBot="1">
      <c r="B242" s="237"/>
      <c r="C242" s="238"/>
      <c r="D242" s="238"/>
      <c r="E242" s="238"/>
      <c r="F242" s="238"/>
      <c r="G242" s="238"/>
      <c r="H242" s="238"/>
      <c r="I242" s="239"/>
      <c r="J242" s="240"/>
      <c r="K242" s="13"/>
    </row>
    <row r="243" spans="2:11" ht="17.25">
      <c r="B243" s="96"/>
      <c r="C243" s="11" t="s">
        <v>18</v>
      </c>
      <c r="D243" s="241"/>
      <c r="E243" s="242"/>
      <c r="F243" s="242"/>
      <c r="G243" s="243"/>
      <c r="H243" s="10">
        <f>SUM(H4:H211,H213:H241)</f>
        <v>0</v>
      </c>
      <c r="I243" s="87"/>
      <c r="J243" s="28">
        <f>SUM(J4:J211,J213:J241)</f>
        <v>0</v>
      </c>
      <c r="K243" s="14"/>
    </row>
    <row r="244" spans="2:11" ht="17.25">
      <c r="B244" s="96"/>
      <c r="C244" s="21" t="s">
        <v>17</v>
      </c>
      <c r="D244" s="234"/>
      <c r="E244" s="235"/>
      <c r="F244" s="235"/>
      <c r="G244" s="236"/>
      <c r="H244" s="15"/>
      <c r="I244" s="87"/>
      <c r="J244" s="16"/>
      <c r="K244" s="14"/>
    </row>
    <row r="245" spans="2:11" ht="18" thickBot="1">
      <c r="B245" s="96"/>
      <c r="C245" s="22" t="s">
        <v>8</v>
      </c>
      <c r="D245" s="84"/>
      <c r="E245" s="85"/>
      <c r="F245" s="85"/>
      <c r="G245" s="86"/>
      <c r="H245" s="24"/>
      <c r="I245" s="88"/>
      <c r="J245" s="74">
        <f>SUM(J243,J244)</f>
        <v>0</v>
      </c>
      <c r="K245" s="14"/>
    </row>
    <row r="246" spans="3:10" ht="12" customHeight="1">
      <c r="C246" s="3"/>
      <c r="D246" s="70"/>
      <c r="E246" s="67"/>
      <c r="F246" s="67"/>
      <c r="G246" s="67"/>
      <c r="H246" s="19"/>
      <c r="I246" s="18"/>
      <c r="J246" s="18"/>
    </row>
    <row r="247" spans="2:11" s="9" customFormat="1" ht="9.75" customHeight="1" thickBot="1">
      <c r="B247" s="7"/>
      <c r="C247" s="8"/>
      <c r="D247" s="71"/>
      <c r="E247" s="23"/>
      <c r="F247" s="23"/>
      <c r="G247" s="23"/>
      <c r="H247" s="20"/>
      <c r="I247" s="6"/>
      <c r="J247" s="12"/>
      <c r="K247" s="7"/>
    </row>
    <row r="248" spans="3:17" ht="13.5" thickBot="1">
      <c r="C248" s="17" t="s">
        <v>12</v>
      </c>
      <c r="D248" s="227"/>
      <c r="E248" s="228"/>
      <c r="F248" s="228"/>
      <c r="G248" s="228"/>
      <c r="H248" s="228"/>
      <c r="I248" s="228"/>
      <c r="J248" s="229"/>
      <c r="Q248" s="9"/>
    </row>
    <row r="249" spans="3:10" ht="13.5" thickBot="1">
      <c r="C249" s="17" t="s">
        <v>11</v>
      </c>
      <c r="D249" s="227"/>
      <c r="E249" s="228"/>
      <c r="F249" s="228"/>
      <c r="G249" s="228"/>
      <c r="H249" s="228"/>
      <c r="I249" s="228"/>
      <c r="J249" s="233"/>
    </row>
    <row r="250" spans="3:10" ht="13.5" thickBot="1">
      <c r="C250" s="17" t="s">
        <v>13</v>
      </c>
      <c r="D250" s="227"/>
      <c r="E250" s="228"/>
      <c r="F250" s="228"/>
      <c r="G250" s="228"/>
      <c r="H250" s="228"/>
      <c r="I250" s="228"/>
      <c r="J250" s="229"/>
    </row>
    <row r="251" spans="3:10" ht="13.5" thickBot="1">
      <c r="C251" s="17" t="s">
        <v>14</v>
      </c>
      <c r="D251" s="230"/>
      <c r="E251" s="231"/>
      <c r="F251" s="232"/>
      <c r="G251" s="68"/>
      <c r="H251" s="33"/>
      <c r="I251" s="34"/>
      <c r="J251" s="34"/>
    </row>
    <row r="252" spans="3:10" ht="12.75">
      <c r="C252" s="17" t="s">
        <v>16</v>
      </c>
      <c r="D252" s="218"/>
      <c r="E252" s="219"/>
      <c r="F252" s="219"/>
      <c r="G252" s="219"/>
      <c r="H252" s="219"/>
      <c r="I252" s="219"/>
      <c r="J252" s="220"/>
    </row>
    <row r="253" spans="3:10" ht="12.75" thickBot="1">
      <c r="C253" s="3"/>
      <c r="D253" s="224"/>
      <c r="E253" s="225"/>
      <c r="F253" s="225"/>
      <c r="G253" s="225"/>
      <c r="H253" s="225"/>
      <c r="I253" s="225"/>
      <c r="J253" s="226"/>
    </row>
    <row r="254" spans="3:10" ht="12.75" thickBot="1">
      <c r="C254" s="3"/>
      <c r="D254" s="89"/>
      <c r="E254" s="89"/>
      <c r="F254" s="89"/>
      <c r="G254" s="89"/>
      <c r="H254" s="89"/>
      <c r="I254" s="89"/>
      <c r="J254" s="89"/>
    </row>
    <row r="255" spans="3:10" ht="12.75">
      <c r="C255" s="90" t="s">
        <v>57</v>
      </c>
      <c r="D255" s="218"/>
      <c r="E255" s="219"/>
      <c r="F255" s="219"/>
      <c r="G255" s="219"/>
      <c r="H255" s="219"/>
      <c r="I255" s="219"/>
      <c r="J255" s="220"/>
    </row>
    <row r="256" spans="3:10" ht="13.5" thickBot="1">
      <c r="C256" s="90" t="s">
        <v>58</v>
      </c>
      <c r="D256" s="224"/>
      <c r="E256" s="225"/>
      <c r="F256" s="225"/>
      <c r="G256" s="225"/>
      <c r="H256" s="225"/>
      <c r="I256" s="225"/>
      <c r="J256" s="226"/>
    </row>
    <row r="257" spans="3:10" ht="12.75">
      <c r="C257" s="90"/>
      <c r="D257" s="89"/>
      <c r="E257" s="89"/>
      <c r="F257" s="89"/>
      <c r="G257" s="89"/>
      <c r="H257" s="89"/>
      <c r="I257" s="89"/>
      <c r="J257" s="89"/>
    </row>
    <row r="258" spans="3:10" ht="12.75">
      <c r="C258" s="90"/>
      <c r="D258" s="89"/>
      <c r="E258" s="89"/>
      <c r="F258" s="89"/>
      <c r="G258" s="89"/>
      <c r="H258" s="89"/>
      <c r="I258" s="89"/>
      <c r="J258" s="89"/>
    </row>
    <row r="259" spans="3:10" ht="12.75" thickBot="1">
      <c r="C259" s="3"/>
      <c r="D259" s="68"/>
      <c r="E259" s="68"/>
      <c r="F259" s="68"/>
      <c r="G259" s="68"/>
      <c r="H259" s="4"/>
      <c r="I259" s="5"/>
      <c r="J259" s="5"/>
    </row>
    <row r="260" spans="3:10" ht="12.75">
      <c r="C260" s="30" t="s">
        <v>33</v>
      </c>
      <c r="D260" s="218"/>
      <c r="E260" s="219"/>
      <c r="F260" s="219"/>
      <c r="G260" s="219"/>
      <c r="H260" s="219"/>
      <c r="I260" s="219"/>
      <c r="J260" s="220"/>
    </row>
    <row r="261" spans="4:10" ht="12">
      <c r="D261" s="221"/>
      <c r="E261" s="222"/>
      <c r="F261" s="222"/>
      <c r="G261" s="222"/>
      <c r="H261" s="222"/>
      <c r="I261" s="222"/>
      <c r="J261" s="223"/>
    </row>
    <row r="262" spans="4:10" ht="12">
      <c r="D262" s="221"/>
      <c r="E262" s="222"/>
      <c r="F262" s="222"/>
      <c r="G262" s="222"/>
      <c r="H262" s="222"/>
      <c r="I262" s="222"/>
      <c r="J262" s="223"/>
    </row>
    <row r="263" spans="4:10" ht="12.75" thickBot="1">
      <c r="D263" s="224"/>
      <c r="E263" s="225"/>
      <c r="F263" s="225"/>
      <c r="G263" s="225"/>
      <c r="H263" s="225"/>
      <c r="I263" s="225"/>
      <c r="J263" s="226"/>
    </row>
    <row r="264" spans="3:11" ht="12.75" thickBot="1">
      <c r="C264" s="3" t="s">
        <v>34</v>
      </c>
      <c r="D264" s="68"/>
      <c r="E264" s="68"/>
      <c r="F264" s="68"/>
      <c r="G264" s="68"/>
      <c r="H264" s="32"/>
      <c r="I264" s="32"/>
      <c r="J264" s="32"/>
      <c r="K264" s="3"/>
    </row>
    <row r="265" spans="3:10" ht="15.75" customHeight="1" thickBot="1">
      <c r="C265" s="258" t="s">
        <v>83</v>
      </c>
      <c r="D265" s="258"/>
      <c r="E265" s="258"/>
      <c r="F265" s="68"/>
      <c r="G265" s="35"/>
      <c r="H265" s="32"/>
      <c r="I265" s="108"/>
      <c r="J265" s="35"/>
    </row>
    <row r="269" ht="12.75" thickBot="1"/>
    <row r="270" spans="3:4" ht="12.75" thickBot="1">
      <c r="C270" t="s">
        <v>35</v>
      </c>
      <c r="D270" s="35"/>
    </row>
  </sheetData>
  <sheetProtection/>
  <mergeCells count="306">
    <mergeCell ref="J106:J109"/>
    <mergeCell ref="J110:J113"/>
    <mergeCell ref="C83:G83"/>
    <mergeCell ref="H83:H87"/>
    <mergeCell ref="C114:G114"/>
    <mergeCell ref="H114:H117"/>
    <mergeCell ref="I114:I117"/>
    <mergeCell ref="J114:J117"/>
    <mergeCell ref="E115:G117"/>
    <mergeCell ref="F84:G87"/>
    <mergeCell ref="C96:G96"/>
    <mergeCell ref="C78:G78"/>
    <mergeCell ref="H78:H82"/>
    <mergeCell ref="I78:I82"/>
    <mergeCell ref="I96:I100"/>
    <mergeCell ref="J96:J100"/>
    <mergeCell ref="J78:J82"/>
    <mergeCell ref="I83:I87"/>
    <mergeCell ref="J83:J87"/>
    <mergeCell ref="H96:H100"/>
    <mergeCell ref="J55:J59"/>
    <mergeCell ref="H38:H41"/>
    <mergeCell ref="I38:I41"/>
    <mergeCell ref="J38:J41"/>
    <mergeCell ref="H138:H140"/>
    <mergeCell ref="C151:C152"/>
    <mergeCell ref="C42:G42"/>
    <mergeCell ref="J42:J45"/>
    <mergeCell ref="E43:G45"/>
    <mergeCell ref="J135:J137"/>
    <mergeCell ref="C136:C137"/>
    <mergeCell ref="F210:G211"/>
    <mergeCell ref="C207:C208"/>
    <mergeCell ref="C147:G147"/>
    <mergeCell ref="I144:I146"/>
    <mergeCell ref="J144:J146"/>
    <mergeCell ref="C139:C140"/>
    <mergeCell ref="H214:H217"/>
    <mergeCell ref="J17:J20"/>
    <mergeCell ref="I17:I20"/>
    <mergeCell ref="I132:I134"/>
    <mergeCell ref="C38:G38"/>
    <mergeCell ref="I150:I152"/>
    <mergeCell ref="J138:J140"/>
    <mergeCell ref="H147:H149"/>
    <mergeCell ref="J46:J50"/>
    <mergeCell ref="J129:J131"/>
    <mergeCell ref="C265:E265"/>
    <mergeCell ref="C150:G150"/>
    <mergeCell ref="H150:H152"/>
    <mergeCell ref="E145:G146"/>
    <mergeCell ref="J147:J149"/>
    <mergeCell ref="J222:J226"/>
    <mergeCell ref="I203:I205"/>
    <mergeCell ref="G187:G189"/>
    <mergeCell ref="C194:G194"/>
    <mergeCell ref="J150:J152"/>
    <mergeCell ref="C200:G200"/>
    <mergeCell ref="C4:G4"/>
    <mergeCell ref="H4:H7"/>
    <mergeCell ref="I4:I7"/>
    <mergeCell ref="J4:J7"/>
    <mergeCell ref="C8:G8"/>
    <mergeCell ref="H8:H11"/>
    <mergeCell ref="I8:I11"/>
    <mergeCell ref="J8:J11"/>
    <mergeCell ref="E9:G11"/>
    <mergeCell ref="J203:J205"/>
    <mergeCell ref="C144:G144"/>
    <mergeCell ref="H141:H143"/>
    <mergeCell ref="E139:G140"/>
    <mergeCell ref="C138:G138"/>
    <mergeCell ref="H206:H208"/>
    <mergeCell ref="H203:H205"/>
    <mergeCell ref="G207:G208"/>
    <mergeCell ref="C206:G206"/>
    <mergeCell ref="H168:H170"/>
    <mergeCell ref="D248:J248"/>
    <mergeCell ref="I230:I232"/>
    <mergeCell ref="C212:G212"/>
    <mergeCell ref="H230:H232"/>
    <mergeCell ref="H222:H226"/>
    <mergeCell ref="H227:H229"/>
    <mergeCell ref="J214:J217"/>
    <mergeCell ref="J218:J221"/>
    <mergeCell ref="I214:I217"/>
    <mergeCell ref="C213:G213"/>
    <mergeCell ref="H233:H235"/>
    <mergeCell ref="I222:I226"/>
    <mergeCell ref="I236:I238"/>
    <mergeCell ref="C209:G209"/>
    <mergeCell ref="H209:H211"/>
    <mergeCell ref="J206:J208"/>
    <mergeCell ref="I209:I211"/>
    <mergeCell ref="I206:I208"/>
    <mergeCell ref="J209:J211"/>
    <mergeCell ref="C210:C211"/>
    <mergeCell ref="D244:G244"/>
    <mergeCell ref="J233:J235"/>
    <mergeCell ref="J230:J232"/>
    <mergeCell ref="B242:J242"/>
    <mergeCell ref="D243:G243"/>
    <mergeCell ref="I233:I235"/>
    <mergeCell ref="C233:G233"/>
    <mergeCell ref="H239:H241"/>
    <mergeCell ref="I239:I241"/>
    <mergeCell ref="C236:G236"/>
    <mergeCell ref="D260:J263"/>
    <mergeCell ref="D252:J253"/>
    <mergeCell ref="D250:J250"/>
    <mergeCell ref="D251:F251"/>
    <mergeCell ref="D255:J256"/>
    <mergeCell ref="D249:J249"/>
    <mergeCell ref="J239:J241"/>
    <mergeCell ref="C230:G230"/>
    <mergeCell ref="J236:J238"/>
    <mergeCell ref="C239:G239"/>
    <mergeCell ref="C218:G218"/>
    <mergeCell ref="I218:I221"/>
    <mergeCell ref="H218:H221"/>
    <mergeCell ref="C222:G222"/>
    <mergeCell ref="H236:H238"/>
    <mergeCell ref="C227:G227"/>
    <mergeCell ref="J227:J229"/>
    <mergeCell ref="J200:J202"/>
    <mergeCell ref="I200:I202"/>
    <mergeCell ref="J197:J199"/>
    <mergeCell ref="J168:J170"/>
    <mergeCell ref="J171:J173"/>
    <mergeCell ref="I227:I229"/>
    <mergeCell ref="J186:J189"/>
    <mergeCell ref="J190:J193"/>
    <mergeCell ref="J182:J185"/>
    <mergeCell ref="D1:J1"/>
    <mergeCell ref="C101:G101"/>
    <mergeCell ref="C51:G51"/>
    <mergeCell ref="J51:J54"/>
    <mergeCell ref="I129:I131"/>
    <mergeCell ref="C3:G3"/>
    <mergeCell ref="H17:H20"/>
    <mergeCell ref="H106:H109"/>
    <mergeCell ref="G52:G54"/>
    <mergeCell ref="H46:H50"/>
    <mergeCell ref="H101:H105"/>
    <mergeCell ref="J123:J125"/>
    <mergeCell ref="H126:H128"/>
    <mergeCell ref="J126:J128"/>
    <mergeCell ref="J132:J134"/>
    <mergeCell ref="J118:J122"/>
    <mergeCell ref="H129:H131"/>
    <mergeCell ref="I101:I105"/>
    <mergeCell ref="J101:J105"/>
    <mergeCell ref="H110:H113"/>
    <mergeCell ref="I106:I109"/>
    <mergeCell ref="H118:H122"/>
    <mergeCell ref="I118:I122"/>
    <mergeCell ref="C132:G132"/>
    <mergeCell ref="C123:G123"/>
    <mergeCell ref="H123:H125"/>
    <mergeCell ref="I123:I125"/>
    <mergeCell ref="C129:G129"/>
    <mergeCell ref="C110:G110"/>
    <mergeCell ref="I110:I113"/>
    <mergeCell ref="I51:I54"/>
    <mergeCell ref="C55:G55"/>
    <mergeCell ref="I21:I23"/>
    <mergeCell ref="C135:G135"/>
    <mergeCell ref="F133:G134"/>
    <mergeCell ref="I46:I50"/>
    <mergeCell ref="C130:C131"/>
    <mergeCell ref="H132:H134"/>
    <mergeCell ref="H135:H137"/>
    <mergeCell ref="I135:I137"/>
    <mergeCell ref="C133:C134"/>
    <mergeCell ref="C106:G106"/>
    <mergeCell ref="I141:I143"/>
    <mergeCell ref="J21:J23"/>
    <mergeCell ref="H21:H23"/>
    <mergeCell ref="C46:G46"/>
    <mergeCell ref="G102:G105"/>
    <mergeCell ref="G107:G109"/>
    <mergeCell ref="H51:H54"/>
    <mergeCell ref="C70:G70"/>
    <mergeCell ref="F198:G199"/>
    <mergeCell ref="H197:H199"/>
    <mergeCell ref="C190:G190"/>
    <mergeCell ref="C21:G21"/>
    <mergeCell ref="C153:G153"/>
    <mergeCell ref="J153:J155"/>
    <mergeCell ref="C148:C149"/>
    <mergeCell ref="C145:C146"/>
    <mergeCell ref="G154:G155"/>
    <mergeCell ref="C142:C143"/>
    <mergeCell ref="C168:G168"/>
    <mergeCell ref="C186:G186"/>
    <mergeCell ref="H190:H193"/>
    <mergeCell ref="H200:H202"/>
    <mergeCell ref="C204:C205"/>
    <mergeCell ref="C201:C202"/>
    <mergeCell ref="C203:G203"/>
    <mergeCell ref="C174:G174"/>
    <mergeCell ref="H174:H176"/>
    <mergeCell ref="C197:G197"/>
    <mergeCell ref="J162:J164"/>
    <mergeCell ref="C177:G177"/>
    <mergeCell ref="E175:G176"/>
    <mergeCell ref="F191:G193"/>
    <mergeCell ref="C171:G171"/>
    <mergeCell ref="J194:J196"/>
    <mergeCell ref="I190:I193"/>
    <mergeCell ref="H194:H196"/>
    <mergeCell ref="C182:G182"/>
    <mergeCell ref="E169:G170"/>
    <mergeCell ref="J159:J161"/>
    <mergeCell ref="I197:I199"/>
    <mergeCell ref="I174:I176"/>
    <mergeCell ref="J174:J176"/>
    <mergeCell ref="I194:I196"/>
    <mergeCell ref="I171:I173"/>
    <mergeCell ref="J177:J181"/>
    <mergeCell ref="I177:I181"/>
    <mergeCell ref="I159:I161"/>
    <mergeCell ref="J165:J167"/>
    <mergeCell ref="I156:I158"/>
    <mergeCell ref="H186:H189"/>
    <mergeCell ref="I186:I189"/>
    <mergeCell ref="H182:H185"/>
    <mergeCell ref="I168:I170"/>
    <mergeCell ref="I182:I185"/>
    <mergeCell ref="H171:H173"/>
    <mergeCell ref="H162:H164"/>
    <mergeCell ref="H156:H158"/>
    <mergeCell ref="H177:H181"/>
    <mergeCell ref="C2:J2"/>
    <mergeCell ref="H144:H146"/>
    <mergeCell ref="I138:I140"/>
    <mergeCell ref="H159:H161"/>
    <mergeCell ref="I162:I164"/>
    <mergeCell ref="H153:H155"/>
    <mergeCell ref="C154:C155"/>
    <mergeCell ref="J156:J158"/>
    <mergeCell ref="I147:I149"/>
    <mergeCell ref="J141:J143"/>
    <mergeCell ref="C159:G159"/>
    <mergeCell ref="C162:G162"/>
    <mergeCell ref="I165:I167"/>
    <mergeCell ref="H165:H167"/>
    <mergeCell ref="C165:G165"/>
    <mergeCell ref="G160:G161"/>
    <mergeCell ref="G157:G158"/>
    <mergeCell ref="F127:G128"/>
    <mergeCell ref="H70:H73"/>
    <mergeCell ref="I70:I73"/>
    <mergeCell ref="J70:J73"/>
    <mergeCell ref="C74:G74"/>
    <mergeCell ref="H74:H77"/>
    <mergeCell ref="I74:I77"/>
    <mergeCell ref="J74:J77"/>
    <mergeCell ref="C156:G156"/>
    <mergeCell ref="C157:C158"/>
    <mergeCell ref="I126:I128"/>
    <mergeCell ref="J88:J91"/>
    <mergeCell ref="C92:G92"/>
    <mergeCell ref="H92:H95"/>
    <mergeCell ref="I92:I95"/>
    <mergeCell ref="J92:J95"/>
    <mergeCell ref="I153:I155"/>
    <mergeCell ref="C126:G126"/>
    <mergeCell ref="C118:G118"/>
    <mergeCell ref="H24:H30"/>
    <mergeCell ref="I24:I30"/>
    <mergeCell ref="J24:J30"/>
    <mergeCell ref="F151:G152"/>
    <mergeCell ref="C88:G88"/>
    <mergeCell ref="H88:H91"/>
    <mergeCell ref="I88:I91"/>
    <mergeCell ref="C141:G141"/>
    <mergeCell ref="E75:G77"/>
    <mergeCell ref="I65:I69"/>
    <mergeCell ref="C12:G12"/>
    <mergeCell ref="H12:H16"/>
    <mergeCell ref="I12:I16"/>
    <mergeCell ref="J12:J16"/>
    <mergeCell ref="C24:G24"/>
    <mergeCell ref="E93:G95"/>
    <mergeCell ref="G22:G23"/>
    <mergeCell ref="H55:H59"/>
    <mergeCell ref="I55:I59"/>
    <mergeCell ref="C17:G17"/>
    <mergeCell ref="C31:G31"/>
    <mergeCell ref="H31:H37"/>
    <mergeCell ref="I31:I37"/>
    <mergeCell ref="J31:J37"/>
    <mergeCell ref="E32:G37"/>
    <mergeCell ref="H42:H45"/>
    <mergeCell ref="I42:I45"/>
    <mergeCell ref="H60:H64"/>
    <mergeCell ref="I60:I64"/>
    <mergeCell ref="J60:J64"/>
    <mergeCell ref="C65:G65"/>
    <mergeCell ref="H65:H69"/>
    <mergeCell ref="E191:E193"/>
    <mergeCell ref="E178:G181"/>
    <mergeCell ref="J65:J69"/>
    <mergeCell ref="G66:G69"/>
    <mergeCell ref="C60:G60"/>
  </mergeCells>
  <hyperlinks>
    <hyperlink ref="C1" r:id="rId1" display="http://www.olga-4d.ru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24" r:id="rId2"/>
  <rowBreaks count="1" manualBreakCount="1">
    <brk id="270" min="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OLGA-4D.RU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Заказ колготок</dc:title>
  <dc:subject/>
  <dc:creator>Евгений</dc:creator>
  <cp:keywords/>
  <dc:description/>
  <cp:lastModifiedBy>Надежда Петрова</cp:lastModifiedBy>
  <cp:lastPrinted>2017-03-15T09:14:23Z</cp:lastPrinted>
  <dcterms:created xsi:type="dcterms:W3CDTF">2008-09-01T11:08:30Z</dcterms:created>
  <dcterms:modified xsi:type="dcterms:W3CDTF">2024-05-16T11:22:46Z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